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styles.xml" ContentType="application/vnd.openxmlformats-officedocument.spreadsheetml.styles+xml"/>
  <Override PartName="/xl/charts/colors5.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charts/style5.xml" ContentType="application/vnd.ms-office.chart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macclesfield.sharepoint.com/sites/MacclesfieldTownCouncil/Shared Documents/Officers/Formal Meetings/Full Council/Full Council/2025/December 2025/PDFS for Website/"/>
    </mc:Choice>
  </mc:AlternateContent>
  <xr:revisionPtr revIDLastSave="0" documentId="8_{2B665D2B-899F-49D7-B8E8-ACF28ED20007}" xr6:coauthVersionLast="47" xr6:coauthVersionMax="47" xr10:uidLastSave="{00000000-0000-0000-0000-000000000000}"/>
  <bookViews>
    <workbookView xWindow="-120" yWindow="-120" windowWidth="29040" windowHeight="15840" activeTab="2" xr2:uid="{190FFC1A-1B5B-45EB-9A02-E0D91271B9A5}"/>
  </bookViews>
  <sheets>
    <sheet name="Comparison Data" sheetId="1" r:id="rId1"/>
    <sheet name="Incidents of note" sheetId="2" r:id="rId2"/>
    <sheet name="Projects and New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B20" i="1"/>
  <c r="C20" i="1"/>
  <c r="D20" i="1"/>
  <c r="E20" i="1"/>
  <c r="F25" i="1" l="1"/>
  <c r="F24" i="1"/>
  <c r="F18" i="1"/>
  <c r="F17" i="1"/>
  <c r="F16" i="1"/>
  <c r="F15" i="1"/>
  <c r="F14" i="1"/>
  <c r="F13" i="1"/>
  <c r="F12" i="1"/>
  <c r="F11" i="1"/>
  <c r="F10" i="1"/>
  <c r="F9" i="1"/>
  <c r="F8" i="1"/>
  <c r="F7" i="1"/>
  <c r="F6" i="1"/>
  <c r="F5" i="1"/>
  <c r="F4" i="1"/>
</calcChain>
</file>

<file path=xl/sharedStrings.xml><?xml version="1.0" encoding="utf-8"?>
<sst xmlns="http://schemas.openxmlformats.org/spreadsheetml/2006/main" count="89" uniqueCount="76">
  <si>
    <t>Observations</t>
  </si>
  <si>
    <t>Council</t>
  </si>
  <si>
    <t>Media Review</t>
  </si>
  <si>
    <t>Media Release</t>
  </si>
  <si>
    <t>ASB</t>
  </si>
  <si>
    <t>Drug/Alcohol</t>
  </si>
  <si>
    <t>Traffic</t>
  </si>
  <si>
    <t>Theft</t>
  </si>
  <si>
    <t>Violence</t>
  </si>
  <si>
    <t>Breach</t>
  </si>
  <si>
    <t>Damage</t>
  </si>
  <si>
    <t>Fraud</t>
  </si>
  <si>
    <t>Other</t>
  </si>
  <si>
    <t>Q3</t>
  </si>
  <si>
    <t>Q4</t>
  </si>
  <si>
    <t>Q2</t>
  </si>
  <si>
    <t>Q1</t>
  </si>
  <si>
    <t xml:space="preserve">Arson </t>
  </si>
  <si>
    <t>Sexual</t>
  </si>
  <si>
    <t>CCTV operators reporting incidents / requests made for observations</t>
  </si>
  <si>
    <t>Council service requests - inc. out of hours service, location checks, direct calls, barriers, car parks, major incidents</t>
  </si>
  <si>
    <t xml:space="preserve">Request for footage to be reviewed </t>
  </si>
  <si>
    <t>Evidence package released to enforcement service or third party</t>
  </si>
  <si>
    <t>Anti-Social Behaviour</t>
  </si>
  <si>
    <t>Related incidents</t>
  </si>
  <si>
    <t>Related incidents - inc. robbery, assualts, public order, affray</t>
  </si>
  <si>
    <t>Breach of bail, prolific offenders</t>
  </si>
  <si>
    <t>Other incidents not within parameters</t>
  </si>
  <si>
    <t xml:space="preserve">Comments </t>
  </si>
  <si>
    <t>Total</t>
  </si>
  <si>
    <t>Police</t>
  </si>
  <si>
    <t>Evidence provision - reviews and downloads</t>
  </si>
  <si>
    <t>Insurance/3rd Party</t>
  </si>
  <si>
    <t>Council/Other</t>
  </si>
  <si>
    <t>Incident reason</t>
  </si>
  <si>
    <t>Average</t>
  </si>
  <si>
    <t>Incident totals per hour / per quarter</t>
  </si>
  <si>
    <t>Incident totals per day / all quarters</t>
  </si>
  <si>
    <t>Sunday</t>
  </si>
  <si>
    <t>Monday</t>
  </si>
  <si>
    <t>Tuesday</t>
  </si>
  <si>
    <t>Wednesday</t>
  </si>
  <si>
    <t>Thursday</t>
  </si>
  <si>
    <t>Friday</t>
  </si>
  <si>
    <t>Saturday</t>
  </si>
  <si>
    <t>Originator of incidents / all quarters</t>
  </si>
  <si>
    <t>Originator</t>
  </si>
  <si>
    <t>Camera observation</t>
  </si>
  <si>
    <t>CCTV</t>
  </si>
  <si>
    <t>Email</t>
  </si>
  <si>
    <t>Fire Service</t>
  </si>
  <si>
    <t>Police (Other means)</t>
  </si>
  <si>
    <t>Police Airwave</t>
  </si>
  <si>
    <t>Radio Link</t>
  </si>
  <si>
    <t>Security guard</t>
  </si>
  <si>
    <t>Telephone</t>
  </si>
  <si>
    <t>Outcome of incidents</t>
  </si>
  <si>
    <t>Observations to continue</t>
  </si>
  <si>
    <t>Details Logged</t>
  </si>
  <si>
    <t>Police Updated</t>
  </si>
  <si>
    <t>No further action needed</t>
  </si>
  <si>
    <t>Situation secure/OK</t>
  </si>
  <si>
    <t>left area</t>
  </si>
  <si>
    <t>Suspect in custody</t>
  </si>
  <si>
    <t>Search made, no trace</t>
  </si>
  <si>
    <t>Council staff / Cllr</t>
  </si>
  <si>
    <t>Comments</t>
  </si>
  <si>
    <t>Identified by CCTV operator</t>
  </si>
  <si>
    <t>Captured by camera</t>
  </si>
  <si>
    <t>Direct request through police radio</t>
  </si>
  <si>
    <t>Direct request through pub/shop watch</t>
  </si>
  <si>
    <t>* OOH (Out of Hours)</t>
  </si>
  <si>
    <t>*OOH Dept to conclude</t>
  </si>
  <si>
    <t>No Problem Found</t>
  </si>
  <si>
    <t>None</t>
  </si>
  <si>
    <t>Advised By Police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</si>
</sst>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1"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Incident</a:t>
            </a:r>
            <a:r>
              <a:rPr lang="en-GB" baseline="0"/>
              <a:t> reason by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'Comparison Data'!$B$2</c:f>
              <c:strCache>
                <c:ptCount val="1"/>
                <c:pt idx="0">
                  <c:v>Q1</c:v>
                </c:pt>
              </c:strCache>
            </c:strRef>
          </c:tx>
          <c:spPr>
            <a:solidFill>
              <a:schemeClr val="accent1"/>
            </a:solidFill>
            <a:ln>
              <a:noFill/>
            </a:ln>
            <a:effectLst/>
          </c:spPr>
          <c:invertIfNegative val="0"/>
          <c:cat>
            <c:strRef>
              <c:f>'Comparison Data'!$A$3:$A$18</c:f>
              <c:strCache>
                <c:ptCount val="16"/>
                <c:pt idx="1">
                  <c:v>Observations</c:v>
                </c:pt>
                <c:pt idx="2">
                  <c:v>Council</c:v>
                </c:pt>
                <c:pt idx="3">
                  <c:v>Media Review</c:v>
                </c:pt>
                <c:pt idx="4">
                  <c:v>Media Release</c:v>
                </c:pt>
                <c:pt idx="5">
                  <c:v>ASB</c:v>
                </c:pt>
                <c:pt idx="6">
                  <c:v>Drug/Alcohol</c:v>
                </c:pt>
                <c:pt idx="7">
                  <c:v>Traffic</c:v>
                </c:pt>
                <c:pt idx="8">
                  <c:v>Theft</c:v>
                </c:pt>
                <c:pt idx="9">
                  <c:v>Violence</c:v>
                </c:pt>
                <c:pt idx="10">
                  <c:v>Other</c:v>
                </c:pt>
                <c:pt idx="11">
                  <c:v>Breach</c:v>
                </c:pt>
                <c:pt idx="12">
                  <c:v>Damage</c:v>
                </c:pt>
                <c:pt idx="13">
                  <c:v>Fraud</c:v>
                </c:pt>
                <c:pt idx="14">
                  <c:v>Arson </c:v>
                </c:pt>
                <c:pt idx="15">
                  <c:v>Sexual</c:v>
                </c:pt>
              </c:strCache>
            </c:strRef>
          </c:cat>
          <c:val>
            <c:numRef>
              <c:f>'Comparison Data'!$B$3:$B$18</c:f>
              <c:numCache>
                <c:formatCode>General</c:formatCode>
                <c:ptCount val="16"/>
                <c:pt idx="1">
                  <c:v>401</c:v>
                </c:pt>
                <c:pt idx="2">
                  <c:v>399</c:v>
                </c:pt>
                <c:pt idx="3">
                  <c:v>54</c:v>
                </c:pt>
                <c:pt idx="4">
                  <c:v>61</c:v>
                </c:pt>
                <c:pt idx="5">
                  <c:v>41</c:v>
                </c:pt>
                <c:pt idx="6">
                  <c:v>30</c:v>
                </c:pt>
                <c:pt idx="7">
                  <c:v>17</c:v>
                </c:pt>
                <c:pt idx="8">
                  <c:v>24</c:v>
                </c:pt>
                <c:pt idx="9">
                  <c:v>31</c:v>
                </c:pt>
                <c:pt idx="10">
                  <c:v>19</c:v>
                </c:pt>
                <c:pt idx="11">
                  <c:v>0</c:v>
                </c:pt>
                <c:pt idx="12">
                  <c:v>1</c:v>
                </c:pt>
                <c:pt idx="13">
                  <c:v>1</c:v>
                </c:pt>
                <c:pt idx="14">
                  <c:v>1</c:v>
                </c:pt>
                <c:pt idx="15">
                  <c:v>2</c:v>
                </c:pt>
              </c:numCache>
            </c:numRef>
          </c:val>
          <c:extLst>
            <c:ext xmlns:c16="http://schemas.microsoft.com/office/drawing/2014/chart" uri="{C3380CC4-5D6E-409C-BE32-E72D297353CC}">
              <c16:uniqueId val="{00000000-C16E-4C0C-B608-1464A8E46DAC}"/>
            </c:ext>
          </c:extLst>
        </c:ser>
        <c:ser>
          <c:idx val="1"/>
          <c:order val="1"/>
          <c:tx>
            <c:strRef>
              <c:f>'Comparison Data'!$C$2</c:f>
              <c:strCache>
                <c:ptCount val="1"/>
                <c:pt idx="0">
                  <c:v>Q2</c:v>
                </c:pt>
              </c:strCache>
            </c:strRef>
          </c:tx>
          <c:spPr>
            <a:solidFill>
              <a:schemeClr val="accent2"/>
            </a:solidFill>
            <a:ln>
              <a:noFill/>
            </a:ln>
            <a:effectLst/>
          </c:spPr>
          <c:invertIfNegative val="0"/>
          <c:cat>
            <c:strRef>
              <c:f>'Comparison Data'!$A$3:$A$18</c:f>
              <c:strCache>
                <c:ptCount val="16"/>
                <c:pt idx="1">
                  <c:v>Observations</c:v>
                </c:pt>
                <c:pt idx="2">
                  <c:v>Council</c:v>
                </c:pt>
                <c:pt idx="3">
                  <c:v>Media Review</c:v>
                </c:pt>
                <c:pt idx="4">
                  <c:v>Media Release</c:v>
                </c:pt>
                <c:pt idx="5">
                  <c:v>ASB</c:v>
                </c:pt>
                <c:pt idx="6">
                  <c:v>Drug/Alcohol</c:v>
                </c:pt>
                <c:pt idx="7">
                  <c:v>Traffic</c:v>
                </c:pt>
                <c:pt idx="8">
                  <c:v>Theft</c:v>
                </c:pt>
                <c:pt idx="9">
                  <c:v>Violence</c:v>
                </c:pt>
                <c:pt idx="10">
                  <c:v>Other</c:v>
                </c:pt>
                <c:pt idx="11">
                  <c:v>Breach</c:v>
                </c:pt>
                <c:pt idx="12">
                  <c:v>Damage</c:v>
                </c:pt>
                <c:pt idx="13">
                  <c:v>Fraud</c:v>
                </c:pt>
                <c:pt idx="14">
                  <c:v>Arson </c:v>
                </c:pt>
                <c:pt idx="15">
                  <c:v>Sexual</c:v>
                </c:pt>
              </c:strCache>
            </c:strRef>
          </c:cat>
          <c:val>
            <c:numRef>
              <c:f>'Comparison Data'!$C$3:$C$18</c:f>
              <c:numCache>
                <c:formatCode>General</c:formatCode>
                <c:ptCount val="16"/>
                <c:pt idx="1">
                  <c:v>207</c:v>
                </c:pt>
                <c:pt idx="2">
                  <c:v>191</c:v>
                </c:pt>
                <c:pt idx="3">
                  <c:v>42</c:v>
                </c:pt>
                <c:pt idx="4">
                  <c:v>38</c:v>
                </c:pt>
                <c:pt idx="5">
                  <c:v>17</c:v>
                </c:pt>
                <c:pt idx="6">
                  <c:v>19</c:v>
                </c:pt>
                <c:pt idx="7">
                  <c:v>7</c:v>
                </c:pt>
                <c:pt idx="8">
                  <c:v>18</c:v>
                </c:pt>
                <c:pt idx="9">
                  <c:v>17</c:v>
                </c:pt>
                <c:pt idx="10">
                  <c:v>18</c:v>
                </c:pt>
                <c:pt idx="11">
                  <c:v>0</c:v>
                </c:pt>
                <c:pt idx="12">
                  <c:v>2</c:v>
                </c:pt>
                <c:pt idx="13">
                  <c:v>1</c:v>
                </c:pt>
                <c:pt idx="14">
                  <c:v>0</c:v>
                </c:pt>
                <c:pt idx="15">
                  <c:v>2</c:v>
                </c:pt>
              </c:numCache>
            </c:numRef>
          </c:val>
          <c:extLst>
            <c:ext xmlns:c16="http://schemas.microsoft.com/office/drawing/2014/chart" uri="{C3380CC4-5D6E-409C-BE32-E72D297353CC}">
              <c16:uniqueId val="{00000001-C16E-4C0C-B608-1464A8E46DAC}"/>
            </c:ext>
          </c:extLst>
        </c:ser>
        <c:ser>
          <c:idx val="2"/>
          <c:order val="2"/>
          <c:tx>
            <c:strRef>
              <c:f>'Comparison Data'!$D$2</c:f>
              <c:strCache>
                <c:ptCount val="1"/>
                <c:pt idx="0">
                  <c:v>Q3</c:v>
                </c:pt>
              </c:strCache>
            </c:strRef>
          </c:tx>
          <c:spPr>
            <a:solidFill>
              <a:schemeClr val="accent3"/>
            </a:solidFill>
            <a:ln>
              <a:noFill/>
            </a:ln>
            <a:effectLst/>
          </c:spPr>
          <c:invertIfNegative val="0"/>
          <c:cat>
            <c:strRef>
              <c:f>'Comparison Data'!$A$3:$A$18</c:f>
              <c:strCache>
                <c:ptCount val="16"/>
                <c:pt idx="1">
                  <c:v>Observations</c:v>
                </c:pt>
                <c:pt idx="2">
                  <c:v>Council</c:v>
                </c:pt>
                <c:pt idx="3">
                  <c:v>Media Review</c:v>
                </c:pt>
                <c:pt idx="4">
                  <c:v>Media Release</c:v>
                </c:pt>
                <c:pt idx="5">
                  <c:v>ASB</c:v>
                </c:pt>
                <c:pt idx="6">
                  <c:v>Drug/Alcohol</c:v>
                </c:pt>
                <c:pt idx="7">
                  <c:v>Traffic</c:v>
                </c:pt>
                <c:pt idx="8">
                  <c:v>Theft</c:v>
                </c:pt>
                <c:pt idx="9">
                  <c:v>Violence</c:v>
                </c:pt>
                <c:pt idx="10">
                  <c:v>Other</c:v>
                </c:pt>
                <c:pt idx="11">
                  <c:v>Breach</c:v>
                </c:pt>
                <c:pt idx="12">
                  <c:v>Damage</c:v>
                </c:pt>
                <c:pt idx="13">
                  <c:v>Fraud</c:v>
                </c:pt>
                <c:pt idx="14">
                  <c:v>Arson </c:v>
                </c:pt>
                <c:pt idx="15">
                  <c:v>Sexual</c:v>
                </c:pt>
              </c:strCache>
            </c:strRef>
          </c:cat>
          <c:val>
            <c:numRef>
              <c:f>'Comparison Data'!$D$3:$D$18</c:f>
              <c:numCache>
                <c:formatCode>0</c:formatCode>
                <c:ptCount val="16"/>
              </c:numCache>
            </c:numRef>
          </c:val>
          <c:extLst>
            <c:ext xmlns:c16="http://schemas.microsoft.com/office/drawing/2014/chart" uri="{C3380CC4-5D6E-409C-BE32-E72D297353CC}">
              <c16:uniqueId val="{00000002-C16E-4C0C-B608-1464A8E46DAC}"/>
            </c:ext>
          </c:extLst>
        </c:ser>
        <c:ser>
          <c:idx val="3"/>
          <c:order val="3"/>
          <c:tx>
            <c:strRef>
              <c:f>'Comparison Data'!$E$2</c:f>
              <c:strCache>
                <c:ptCount val="1"/>
                <c:pt idx="0">
                  <c:v>Q4</c:v>
                </c:pt>
              </c:strCache>
            </c:strRef>
          </c:tx>
          <c:spPr>
            <a:solidFill>
              <a:schemeClr val="accent4"/>
            </a:solidFill>
            <a:ln>
              <a:noFill/>
            </a:ln>
            <a:effectLst/>
          </c:spPr>
          <c:invertIfNegative val="0"/>
          <c:cat>
            <c:strRef>
              <c:f>'Comparison Data'!$A$3:$A$18</c:f>
              <c:strCache>
                <c:ptCount val="16"/>
                <c:pt idx="1">
                  <c:v>Observations</c:v>
                </c:pt>
                <c:pt idx="2">
                  <c:v>Council</c:v>
                </c:pt>
                <c:pt idx="3">
                  <c:v>Media Review</c:v>
                </c:pt>
                <c:pt idx="4">
                  <c:v>Media Release</c:v>
                </c:pt>
                <c:pt idx="5">
                  <c:v>ASB</c:v>
                </c:pt>
                <c:pt idx="6">
                  <c:v>Drug/Alcohol</c:v>
                </c:pt>
                <c:pt idx="7">
                  <c:v>Traffic</c:v>
                </c:pt>
                <c:pt idx="8">
                  <c:v>Theft</c:v>
                </c:pt>
                <c:pt idx="9">
                  <c:v>Violence</c:v>
                </c:pt>
                <c:pt idx="10">
                  <c:v>Other</c:v>
                </c:pt>
                <c:pt idx="11">
                  <c:v>Breach</c:v>
                </c:pt>
                <c:pt idx="12">
                  <c:v>Damage</c:v>
                </c:pt>
                <c:pt idx="13">
                  <c:v>Fraud</c:v>
                </c:pt>
                <c:pt idx="14">
                  <c:v>Arson </c:v>
                </c:pt>
                <c:pt idx="15">
                  <c:v>Sexual</c:v>
                </c:pt>
              </c:strCache>
            </c:strRef>
          </c:cat>
          <c:val>
            <c:numRef>
              <c:f>'Comparison Data'!$E$3:$E$18</c:f>
              <c:numCache>
                <c:formatCode>General</c:formatCode>
                <c:ptCount val="16"/>
              </c:numCache>
            </c:numRef>
          </c:val>
          <c:extLst>
            <c:ext xmlns:c16="http://schemas.microsoft.com/office/drawing/2014/chart" uri="{C3380CC4-5D6E-409C-BE32-E72D297353CC}">
              <c16:uniqueId val="{00000000-65C5-4F8E-85D4-3D8AB8B2FE9D}"/>
            </c:ext>
          </c:extLst>
        </c:ser>
        <c:dLbls>
          <c:showLegendKey val="0"/>
          <c:showVal val="0"/>
          <c:showCatName val="0"/>
          <c:showSerName val="0"/>
          <c:showPercent val="0"/>
          <c:showBubbleSize val="0"/>
        </c:dLbls>
        <c:gapWidth val="219"/>
        <c:overlap val="-27"/>
        <c:axId val="1099156704"/>
        <c:axId val="1099155264"/>
      </c:barChart>
      <c:catAx>
        <c:axId val="10991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9155264"/>
        <c:crosses val="autoZero"/>
        <c:auto val="1"/>
        <c:lblAlgn val="ctr"/>
        <c:lblOffset val="100"/>
        <c:noMultiLvlLbl val="0"/>
      </c:catAx>
      <c:valAx>
        <c:axId val="1099155264"/>
        <c:scaling>
          <c:orientation val="minMax"/>
          <c:max val="5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91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Evidence Provision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'Comparison Data'!$F$22</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79E-45C5-B1AD-FA6BADE6FF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9E-45C5-B1AD-FA6BADE6FF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79E-45C5-B1AD-FA6BADE6FF9A}"/>
              </c:ext>
            </c:extLst>
          </c:dPt>
          <c:cat>
            <c:strRef>
              <c:f>'Comparison Data'!$A$23:$A$25</c:f>
              <c:strCache>
                <c:ptCount val="3"/>
                <c:pt idx="0">
                  <c:v>Police</c:v>
                </c:pt>
                <c:pt idx="1">
                  <c:v>Council/Other</c:v>
                </c:pt>
                <c:pt idx="2">
                  <c:v>Insurance/3rd Party</c:v>
                </c:pt>
              </c:strCache>
            </c:strRef>
          </c:cat>
          <c:val>
            <c:numRef>
              <c:f>'Comparison Data'!$F$23:$F$25</c:f>
              <c:numCache>
                <c:formatCode>General</c:formatCode>
                <c:ptCount val="3"/>
                <c:pt idx="0">
                  <c:v>165</c:v>
                </c:pt>
                <c:pt idx="1">
                  <c:v>7</c:v>
                </c:pt>
                <c:pt idx="2">
                  <c:v>9</c:v>
                </c:pt>
              </c:numCache>
            </c:numRef>
          </c:val>
          <c:extLst>
            <c:ext xmlns:c16="http://schemas.microsoft.com/office/drawing/2014/chart" uri="{C3380CC4-5D6E-409C-BE32-E72D297353CC}">
              <c16:uniqueId val="{00000000-BD11-4A59-BA55-EE6B79DE685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Incident</a:t>
            </a:r>
            <a:r>
              <a:rPr lang="en-GB" baseline="0"/>
              <a:t> totals per day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stacked"/>
        <c:varyColors val="0"/>
        <c:ser>
          <c:idx val="0"/>
          <c:order val="0"/>
          <c:spPr>
            <a:solidFill>
              <a:schemeClr val="accent1"/>
            </a:solidFill>
            <a:ln>
              <a:noFill/>
            </a:ln>
            <a:effectLst/>
          </c:spPr>
          <c:invertIfNegative val="0"/>
          <c:cat>
            <c:strRef>
              <c:f>'Comparison Data'!$A$44:$A$50</c:f>
              <c:strCache>
                <c:ptCount val="7"/>
                <c:pt idx="0">
                  <c:v>Monday</c:v>
                </c:pt>
                <c:pt idx="1">
                  <c:v>Tuesday</c:v>
                </c:pt>
                <c:pt idx="2">
                  <c:v>Wednesday</c:v>
                </c:pt>
                <c:pt idx="3">
                  <c:v>Thursday</c:v>
                </c:pt>
                <c:pt idx="4">
                  <c:v>Friday</c:v>
                </c:pt>
                <c:pt idx="5">
                  <c:v>Saturday</c:v>
                </c:pt>
                <c:pt idx="6">
                  <c:v>Sunday</c:v>
                </c:pt>
              </c:strCache>
            </c:strRef>
          </c:cat>
          <c:val>
            <c:numRef>
              <c:f>'Comparison Data'!$B$44:$B$50</c:f>
              <c:numCache>
                <c:formatCode>General</c:formatCode>
                <c:ptCount val="7"/>
                <c:pt idx="0">
                  <c:v>81</c:v>
                </c:pt>
                <c:pt idx="1">
                  <c:v>62</c:v>
                </c:pt>
                <c:pt idx="2">
                  <c:v>109</c:v>
                </c:pt>
                <c:pt idx="3">
                  <c:v>81</c:v>
                </c:pt>
                <c:pt idx="4">
                  <c:v>73</c:v>
                </c:pt>
                <c:pt idx="5">
                  <c:v>92</c:v>
                </c:pt>
                <c:pt idx="6">
                  <c:v>78</c:v>
                </c:pt>
              </c:numCache>
            </c:numRef>
          </c:val>
          <c:extLst>
            <c:ext xmlns:c16="http://schemas.microsoft.com/office/drawing/2014/chart" uri="{C3380CC4-5D6E-409C-BE32-E72D297353CC}">
              <c16:uniqueId val="{00000000-5010-478B-8FAD-1941F7CF07BE}"/>
            </c:ext>
          </c:extLst>
        </c:ser>
        <c:dLbls>
          <c:showLegendKey val="0"/>
          <c:showVal val="0"/>
          <c:showCatName val="0"/>
          <c:showSerName val="0"/>
          <c:showPercent val="0"/>
          <c:showBubbleSize val="0"/>
        </c:dLbls>
        <c:gapWidth val="150"/>
        <c:overlap val="100"/>
        <c:axId val="941484976"/>
        <c:axId val="941480176"/>
      </c:barChart>
      <c:catAx>
        <c:axId val="94148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80176"/>
        <c:crosses val="autoZero"/>
        <c:auto val="1"/>
        <c:lblAlgn val="ctr"/>
        <c:lblOffset val="100"/>
        <c:noMultiLvlLbl val="0"/>
      </c:catAx>
      <c:valAx>
        <c:axId val="941480176"/>
        <c:scaling>
          <c:orientation val="minMax"/>
          <c:max val="65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1484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Originator of incidents / all quarters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9A-47E1-9D40-284634BCB95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9A-47E1-9D40-284634BCB95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9A-47E1-9D40-284634BCB95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9A-47E1-9D40-284634BCB95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C9A-47E1-9D40-284634BCB95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9A-47E1-9D40-284634BCB95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C9A-47E1-9D40-284634BCB95F}"/>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9A-47E1-9D40-284634BCB95F}"/>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C9A-47E1-9D40-284634BCB95F}"/>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C9A-47E1-9D40-284634BCB95F}"/>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C9A-47E1-9D40-284634BCB95F}"/>
              </c:ext>
            </c:extLst>
          </c:dPt>
          <c:cat>
            <c:strRef>
              <c:f>'Comparison Data'!$A$57:$A$67</c:f>
              <c:strCache>
                <c:ptCount val="11"/>
                <c:pt idx="0">
                  <c:v>Camera observation</c:v>
                </c:pt>
                <c:pt idx="1">
                  <c:v>CCTV</c:v>
                </c:pt>
                <c:pt idx="2">
                  <c:v>Council staff / Cllr</c:v>
                </c:pt>
                <c:pt idx="3">
                  <c:v>Email</c:v>
                </c:pt>
                <c:pt idx="4">
                  <c:v>Fire Service</c:v>
                </c:pt>
                <c:pt idx="5">
                  <c:v>Other</c:v>
                </c:pt>
                <c:pt idx="6">
                  <c:v>Police (Other means)</c:v>
                </c:pt>
                <c:pt idx="7">
                  <c:v>Police Airwave</c:v>
                </c:pt>
                <c:pt idx="8">
                  <c:v>Radio Link</c:v>
                </c:pt>
                <c:pt idx="9">
                  <c:v>Security guard</c:v>
                </c:pt>
                <c:pt idx="10">
                  <c:v>Telephone</c:v>
                </c:pt>
              </c:strCache>
            </c:strRef>
          </c:cat>
          <c:val>
            <c:numRef>
              <c:f>'Comparison Data'!$B$57:$B$67</c:f>
              <c:numCache>
                <c:formatCode>0</c:formatCode>
                <c:ptCount val="11"/>
                <c:pt idx="0">
                  <c:v>217</c:v>
                </c:pt>
                <c:pt idx="1">
                  <c:v>49</c:v>
                </c:pt>
                <c:pt idx="2">
                  <c:v>6</c:v>
                </c:pt>
                <c:pt idx="3">
                  <c:v>12</c:v>
                </c:pt>
                <c:pt idx="4">
                  <c:v>0</c:v>
                </c:pt>
                <c:pt idx="5">
                  <c:v>2</c:v>
                </c:pt>
                <c:pt idx="6">
                  <c:v>47</c:v>
                </c:pt>
                <c:pt idx="7">
                  <c:v>150</c:v>
                </c:pt>
                <c:pt idx="8">
                  <c:v>37</c:v>
                </c:pt>
                <c:pt idx="9">
                  <c:v>0</c:v>
                </c:pt>
                <c:pt idx="10">
                  <c:v>59</c:v>
                </c:pt>
              </c:numCache>
            </c:numRef>
          </c:val>
          <c:extLst>
            <c:ext xmlns:c16="http://schemas.microsoft.com/office/drawing/2014/chart" uri="{C3380CC4-5D6E-409C-BE32-E72D297353CC}">
              <c16:uniqueId val="{00000000-66DD-4C93-B53E-38CDA1A77F3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Outcome of incidents per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'Comparison Data'!$B$69</c:f>
              <c:strCache>
                <c:ptCount val="1"/>
                <c:pt idx="0">
                  <c:v>Q1</c:v>
                </c:pt>
              </c:strCache>
            </c:strRef>
          </c:tx>
          <c:spPr>
            <a:solidFill>
              <a:schemeClr val="accent1"/>
            </a:solidFill>
            <a:ln>
              <a:noFill/>
            </a:ln>
            <a:effectLst/>
          </c:spPr>
          <c:invertIfNegative val="0"/>
          <c:cat>
            <c:strRef>
              <c:f>'Comparison Data'!$A$70:$A$82</c:f>
              <c:strCache>
                <c:ptCount val="13"/>
                <c:pt idx="1">
                  <c:v>Observations to continue</c:v>
                </c:pt>
                <c:pt idx="2">
                  <c:v>Details Logged</c:v>
                </c:pt>
                <c:pt idx="3">
                  <c:v>Police Updated</c:v>
                </c:pt>
                <c:pt idx="4">
                  <c:v>No further action needed</c:v>
                </c:pt>
                <c:pt idx="5">
                  <c:v>*OOH Dept to conclude</c:v>
                </c:pt>
                <c:pt idx="6">
                  <c:v>Situation secure/OK</c:v>
                </c:pt>
                <c:pt idx="7">
                  <c:v>left area</c:v>
                </c:pt>
                <c:pt idx="8">
                  <c:v>Suspect in custody</c:v>
                </c:pt>
                <c:pt idx="9">
                  <c:v>Search made, no trace</c:v>
                </c:pt>
                <c:pt idx="10">
                  <c:v>No Problem Found</c:v>
                </c:pt>
                <c:pt idx="11">
                  <c:v>Advised By Police</c:v>
                </c:pt>
                <c:pt idx="12">
                  <c:v>None</c:v>
                </c:pt>
              </c:strCache>
            </c:strRef>
          </c:cat>
          <c:val>
            <c:numRef>
              <c:f>'Comparison Data'!$B$70:$B$82</c:f>
              <c:numCache>
                <c:formatCode>0</c:formatCode>
                <c:ptCount val="13"/>
                <c:pt idx="1">
                  <c:v>256</c:v>
                </c:pt>
                <c:pt idx="2">
                  <c:v>152</c:v>
                </c:pt>
                <c:pt idx="3">
                  <c:v>90</c:v>
                </c:pt>
                <c:pt idx="4">
                  <c:v>153</c:v>
                </c:pt>
                <c:pt idx="5">
                  <c:v>54</c:v>
                </c:pt>
                <c:pt idx="6">
                  <c:v>36</c:v>
                </c:pt>
                <c:pt idx="7">
                  <c:v>23</c:v>
                </c:pt>
                <c:pt idx="8">
                  <c:v>32</c:v>
                </c:pt>
                <c:pt idx="9">
                  <c:v>28</c:v>
                </c:pt>
                <c:pt idx="10">
                  <c:v>25</c:v>
                </c:pt>
                <c:pt idx="11">
                  <c:v>0</c:v>
                </c:pt>
                <c:pt idx="12">
                  <c:v>23</c:v>
                </c:pt>
              </c:numCache>
            </c:numRef>
          </c:val>
          <c:extLst>
            <c:ext xmlns:c16="http://schemas.microsoft.com/office/drawing/2014/chart" uri="{C3380CC4-5D6E-409C-BE32-E72D297353CC}">
              <c16:uniqueId val="{00000000-ACAB-436F-ACF4-1C85EBFB9C1B}"/>
            </c:ext>
          </c:extLst>
        </c:ser>
        <c:ser>
          <c:idx val="1"/>
          <c:order val="1"/>
          <c:tx>
            <c:strRef>
              <c:f>'Comparison Data'!$C$69</c:f>
              <c:strCache>
                <c:ptCount val="1"/>
                <c:pt idx="0">
                  <c:v>Q2</c:v>
                </c:pt>
              </c:strCache>
            </c:strRef>
          </c:tx>
          <c:spPr>
            <a:solidFill>
              <a:schemeClr val="accent2"/>
            </a:solidFill>
            <a:ln>
              <a:noFill/>
            </a:ln>
            <a:effectLst/>
          </c:spPr>
          <c:invertIfNegative val="0"/>
          <c:cat>
            <c:strRef>
              <c:f>'Comparison Data'!$A$70:$A$82</c:f>
              <c:strCache>
                <c:ptCount val="13"/>
                <c:pt idx="1">
                  <c:v>Observations to continue</c:v>
                </c:pt>
                <c:pt idx="2">
                  <c:v>Details Logged</c:v>
                </c:pt>
                <c:pt idx="3">
                  <c:v>Police Updated</c:v>
                </c:pt>
                <c:pt idx="4">
                  <c:v>No further action needed</c:v>
                </c:pt>
                <c:pt idx="5">
                  <c:v>*OOH Dept to conclude</c:v>
                </c:pt>
                <c:pt idx="6">
                  <c:v>Situation secure/OK</c:v>
                </c:pt>
                <c:pt idx="7">
                  <c:v>left area</c:v>
                </c:pt>
                <c:pt idx="8">
                  <c:v>Suspect in custody</c:v>
                </c:pt>
                <c:pt idx="9">
                  <c:v>Search made, no trace</c:v>
                </c:pt>
                <c:pt idx="10">
                  <c:v>No Problem Found</c:v>
                </c:pt>
                <c:pt idx="11">
                  <c:v>Advised By Police</c:v>
                </c:pt>
                <c:pt idx="12">
                  <c:v>None</c:v>
                </c:pt>
              </c:strCache>
            </c:strRef>
          </c:cat>
          <c:val>
            <c:numRef>
              <c:f>'Comparison Data'!$C$70:$C$82</c:f>
              <c:numCache>
                <c:formatCode>General</c:formatCode>
                <c:ptCount val="13"/>
                <c:pt idx="1">
                  <c:v>210</c:v>
                </c:pt>
                <c:pt idx="2">
                  <c:v>62</c:v>
                </c:pt>
                <c:pt idx="3">
                  <c:v>54</c:v>
                </c:pt>
                <c:pt idx="4">
                  <c:v>33</c:v>
                </c:pt>
                <c:pt idx="5">
                  <c:v>23</c:v>
                </c:pt>
                <c:pt idx="6">
                  <c:v>10</c:v>
                </c:pt>
                <c:pt idx="7">
                  <c:v>37</c:v>
                </c:pt>
                <c:pt idx="8">
                  <c:v>20</c:v>
                </c:pt>
                <c:pt idx="9">
                  <c:v>0</c:v>
                </c:pt>
                <c:pt idx="10">
                  <c:v>0</c:v>
                </c:pt>
                <c:pt idx="11">
                  <c:v>20</c:v>
                </c:pt>
                <c:pt idx="12">
                  <c:v>0</c:v>
                </c:pt>
              </c:numCache>
            </c:numRef>
          </c:val>
          <c:extLst>
            <c:ext xmlns:c16="http://schemas.microsoft.com/office/drawing/2014/chart" uri="{C3380CC4-5D6E-409C-BE32-E72D297353CC}">
              <c16:uniqueId val="{00000001-ACAB-436F-ACF4-1C85EBFB9C1B}"/>
            </c:ext>
          </c:extLst>
        </c:ser>
        <c:ser>
          <c:idx val="2"/>
          <c:order val="2"/>
          <c:tx>
            <c:strRef>
              <c:f>'Comparison Data'!$D$69</c:f>
              <c:strCache>
                <c:ptCount val="1"/>
                <c:pt idx="0">
                  <c:v>Q3</c:v>
                </c:pt>
              </c:strCache>
            </c:strRef>
          </c:tx>
          <c:spPr>
            <a:solidFill>
              <a:schemeClr val="accent3"/>
            </a:solidFill>
            <a:ln>
              <a:noFill/>
            </a:ln>
            <a:effectLst/>
          </c:spPr>
          <c:invertIfNegative val="0"/>
          <c:cat>
            <c:strRef>
              <c:f>'Comparison Data'!$A$70:$A$82</c:f>
              <c:strCache>
                <c:ptCount val="13"/>
                <c:pt idx="1">
                  <c:v>Observations to continue</c:v>
                </c:pt>
                <c:pt idx="2">
                  <c:v>Details Logged</c:v>
                </c:pt>
                <c:pt idx="3">
                  <c:v>Police Updated</c:v>
                </c:pt>
                <c:pt idx="4">
                  <c:v>No further action needed</c:v>
                </c:pt>
                <c:pt idx="5">
                  <c:v>*OOH Dept to conclude</c:v>
                </c:pt>
                <c:pt idx="6">
                  <c:v>Situation secure/OK</c:v>
                </c:pt>
                <c:pt idx="7">
                  <c:v>left area</c:v>
                </c:pt>
                <c:pt idx="8">
                  <c:v>Suspect in custody</c:v>
                </c:pt>
                <c:pt idx="9">
                  <c:v>Search made, no trace</c:v>
                </c:pt>
                <c:pt idx="10">
                  <c:v>No Problem Found</c:v>
                </c:pt>
                <c:pt idx="11">
                  <c:v>Advised By Police</c:v>
                </c:pt>
                <c:pt idx="12">
                  <c:v>None</c:v>
                </c:pt>
              </c:strCache>
            </c:strRef>
          </c:cat>
          <c:val>
            <c:numRef>
              <c:f>'Comparison Data'!$D$70:$D$82</c:f>
              <c:numCache>
                <c:formatCode>0</c:formatCode>
                <c:ptCount val="13"/>
              </c:numCache>
            </c:numRef>
          </c:val>
          <c:extLst>
            <c:ext xmlns:c16="http://schemas.microsoft.com/office/drawing/2014/chart" uri="{C3380CC4-5D6E-409C-BE32-E72D297353CC}">
              <c16:uniqueId val="{00000002-ACAB-436F-ACF4-1C85EBFB9C1B}"/>
            </c:ext>
          </c:extLst>
        </c:ser>
        <c:ser>
          <c:idx val="3"/>
          <c:order val="3"/>
          <c:tx>
            <c:strRef>
              <c:f>'Comparison Data'!$E$69</c:f>
              <c:strCache>
                <c:ptCount val="1"/>
                <c:pt idx="0">
                  <c:v>Q4</c:v>
                </c:pt>
              </c:strCache>
            </c:strRef>
          </c:tx>
          <c:spPr>
            <a:solidFill>
              <a:schemeClr val="accent4"/>
            </a:solidFill>
            <a:ln>
              <a:noFill/>
            </a:ln>
            <a:effectLst/>
          </c:spPr>
          <c:invertIfNegative val="0"/>
          <c:cat>
            <c:strRef>
              <c:f>'Comparison Data'!$A$70:$A$82</c:f>
              <c:strCache>
                <c:ptCount val="13"/>
                <c:pt idx="1">
                  <c:v>Observations to continue</c:v>
                </c:pt>
                <c:pt idx="2">
                  <c:v>Details Logged</c:v>
                </c:pt>
                <c:pt idx="3">
                  <c:v>Police Updated</c:v>
                </c:pt>
                <c:pt idx="4">
                  <c:v>No further action needed</c:v>
                </c:pt>
                <c:pt idx="5">
                  <c:v>*OOH Dept to conclude</c:v>
                </c:pt>
                <c:pt idx="6">
                  <c:v>Situation secure/OK</c:v>
                </c:pt>
                <c:pt idx="7">
                  <c:v>left area</c:v>
                </c:pt>
                <c:pt idx="8">
                  <c:v>Suspect in custody</c:v>
                </c:pt>
                <c:pt idx="9">
                  <c:v>Search made, no trace</c:v>
                </c:pt>
                <c:pt idx="10">
                  <c:v>No Problem Found</c:v>
                </c:pt>
                <c:pt idx="11">
                  <c:v>Advised By Police</c:v>
                </c:pt>
                <c:pt idx="12">
                  <c:v>None</c:v>
                </c:pt>
              </c:strCache>
            </c:strRef>
          </c:cat>
          <c:val>
            <c:numRef>
              <c:f>'Comparison Data'!$E$70:$E$82</c:f>
              <c:numCache>
                <c:formatCode>General</c:formatCode>
                <c:ptCount val="13"/>
              </c:numCache>
            </c:numRef>
          </c:val>
          <c:extLst>
            <c:ext xmlns:c16="http://schemas.microsoft.com/office/drawing/2014/chart" uri="{C3380CC4-5D6E-409C-BE32-E72D297353CC}">
              <c16:uniqueId val="{00000003-ACAB-436F-ACF4-1C85EBFB9C1B}"/>
            </c:ext>
          </c:extLst>
        </c:ser>
        <c:dLbls>
          <c:showLegendKey val="0"/>
          <c:showVal val="0"/>
          <c:showCatName val="0"/>
          <c:showSerName val="0"/>
          <c:showPercent val="0"/>
          <c:showBubbleSize val="0"/>
        </c:dLbls>
        <c:gapWidth val="219"/>
        <c:overlap val="-27"/>
        <c:axId val="1204893375"/>
        <c:axId val="1204898175"/>
      </c:barChart>
      <c:catAx>
        <c:axId val="1204893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4898175"/>
        <c:crosses val="autoZero"/>
        <c:auto val="1"/>
        <c:lblAlgn val="ctr"/>
        <c:lblOffset val="100"/>
        <c:noMultiLvlLbl val="0"/>
      </c:catAx>
      <c:valAx>
        <c:axId val="12048981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4893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3863975</xdr:colOff>
      <xdr:row>5</xdr:row>
      <xdr:rowOff>77787</xdr:rowOff>
    </xdr:from>
    <xdr:to>
      <xdr:col>9</xdr:col>
      <xdr:colOff>339725</xdr:colOff>
      <xdr:row>25</xdr:row>
      <xdr:rowOff>28575</xdr:rowOff>
    </xdr:to>
    <xdr:graphicFrame macro="">
      <xdr:nvGraphicFramePr>
        <xdr:cNvPr id="5" name="Chart 4">
          <a:extLst>
            <a:ext uri="{FF2B5EF4-FFF2-40B4-BE49-F238E27FC236}">
              <a16:creationId xmlns:a16="http://schemas.microsoft.com/office/drawing/2014/main" id="{E990C589-552B-18C5-862D-F6988A3386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131761</xdr:colOff>
      <xdr:row>18</xdr:row>
      <xdr:rowOff>106362</xdr:rowOff>
    </xdr:from>
    <xdr:to>
      <xdr:col>6</xdr:col>
      <xdr:colOff>2905124</xdr:colOff>
      <xdr:row>27</xdr:row>
      <xdr:rowOff>123825</xdr:rowOff>
    </xdr:to>
    <xdr:graphicFrame macro="">
      <xdr:nvGraphicFramePr>
        <xdr:cNvPr id="6" name="Chart 5">
          <a:extLst>
            <a:ext uri="{FF2B5EF4-FFF2-40B4-BE49-F238E27FC236}">
              <a16:creationId xmlns:a16="http://schemas.microsoft.com/office/drawing/2014/main" id="{FD475286-5899-BBFC-F75E-EF1E2A9FAD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923926</xdr:colOff>
      <xdr:row>30</xdr:row>
      <xdr:rowOff>171450</xdr:rowOff>
    </xdr:from>
    <xdr:to>
      <xdr:col>0</xdr:col>
      <xdr:colOff>1285876</xdr:colOff>
      <xdr:row>32</xdr:row>
      <xdr:rowOff>63500</xdr:rowOff>
    </xdr:to>
    <xdr:sp macro="" textlink="">
      <xdr:nvSpPr>
        <xdr:cNvPr id="9" name="TextBox 8">
          <a:extLst>
            <a:ext uri="{FF2B5EF4-FFF2-40B4-BE49-F238E27FC236}">
              <a16:creationId xmlns:a16="http://schemas.microsoft.com/office/drawing/2014/main" id="{833B456F-07A8-DDC6-E8FA-AC4AD336C59D}"/>
            </a:ext>
          </a:extLst>
        </xdr:cNvPr>
        <xdr:cNvSpPr txBox="1"/>
      </xdr:nvSpPr>
      <xdr:spPr>
        <a:xfrm>
          <a:off x="923926" y="5600700"/>
          <a:ext cx="3619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Q1</a:t>
          </a:r>
        </a:p>
      </xdr:txBody>
    </xdr:sp>
    <xdr:clientData/>
  </xdr:twoCellAnchor>
  <xdr:twoCellAnchor>
    <xdr:from>
      <xdr:col>6</xdr:col>
      <xdr:colOff>1047749</xdr:colOff>
      <xdr:row>31</xdr:row>
      <xdr:rowOff>114300</xdr:rowOff>
    </xdr:from>
    <xdr:to>
      <xdr:col>6</xdr:col>
      <xdr:colOff>1412874</xdr:colOff>
      <xdr:row>33</xdr:row>
      <xdr:rowOff>9525</xdr:rowOff>
    </xdr:to>
    <xdr:sp macro="" textlink="">
      <xdr:nvSpPr>
        <xdr:cNvPr id="10" name="TextBox 9">
          <a:extLst>
            <a:ext uri="{FF2B5EF4-FFF2-40B4-BE49-F238E27FC236}">
              <a16:creationId xmlns:a16="http://schemas.microsoft.com/office/drawing/2014/main" id="{3AB67788-BB30-E5C4-98B0-C3799B6A9823}"/>
            </a:ext>
          </a:extLst>
        </xdr:cNvPr>
        <xdr:cNvSpPr txBox="1"/>
      </xdr:nvSpPr>
      <xdr:spPr>
        <a:xfrm>
          <a:off x="5591174" y="5724525"/>
          <a:ext cx="365125"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Q2</a:t>
          </a:r>
        </a:p>
      </xdr:txBody>
    </xdr:sp>
    <xdr:clientData/>
  </xdr:twoCellAnchor>
  <xdr:twoCellAnchor>
    <xdr:from>
      <xdr:col>6</xdr:col>
      <xdr:colOff>5562599</xdr:colOff>
      <xdr:row>31</xdr:row>
      <xdr:rowOff>114300</xdr:rowOff>
    </xdr:from>
    <xdr:to>
      <xdr:col>6</xdr:col>
      <xdr:colOff>5918199</xdr:colOff>
      <xdr:row>32</xdr:row>
      <xdr:rowOff>177800</xdr:rowOff>
    </xdr:to>
    <xdr:sp macro="" textlink="">
      <xdr:nvSpPr>
        <xdr:cNvPr id="11" name="TextBox 10">
          <a:extLst>
            <a:ext uri="{FF2B5EF4-FFF2-40B4-BE49-F238E27FC236}">
              <a16:creationId xmlns:a16="http://schemas.microsoft.com/office/drawing/2014/main" id="{08ED68BA-C291-B91F-FDA8-F7D5C7F2713E}"/>
            </a:ext>
          </a:extLst>
        </xdr:cNvPr>
        <xdr:cNvSpPr txBox="1"/>
      </xdr:nvSpPr>
      <xdr:spPr>
        <a:xfrm>
          <a:off x="10106024" y="5724525"/>
          <a:ext cx="355600"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Q3</a:t>
          </a:r>
        </a:p>
      </xdr:txBody>
    </xdr:sp>
    <xdr:clientData/>
  </xdr:twoCellAnchor>
  <xdr:twoCellAnchor>
    <xdr:from>
      <xdr:col>3</xdr:col>
      <xdr:colOff>122238</xdr:colOff>
      <xdr:row>40</xdr:row>
      <xdr:rowOff>163512</xdr:rowOff>
    </xdr:from>
    <xdr:to>
      <xdr:col>6</xdr:col>
      <xdr:colOff>1533526</xdr:colOff>
      <xdr:row>52</xdr:row>
      <xdr:rowOff>19050</xdr:rowOff>
    </xdr:to>
    <xdr:graphicFrame macro="">
      <xdr:nvGraphicFramePr>
        <xdr:cNvPr id="13" name="Chart 12">
          <a:extLst>
            <a:ext uri="{FF2B5EF4-FFF2-40B4-BE49-F238E27FC236}">
              <a16:creationId xmlns:a16="http://schemas.microsoft.com/office/drawing/2014/main" id="{CC0F74D9-BC7D-8881-D3C1-53A0E157CC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592137</xdr:colOff>
      <xdr:row>52</xdr:row>
      <xdr:rowOff>58737</xdr:rowOff>
    </xdr:from>
    <xdr:to>
      <xdr:col>6</xdr:col>
      <xdr:colOff>4554537</xdr:colOff>
      <xdr:row>67</xdr:row>
      <xdr:rowOff>93662</xdr:rowOff>
    </xdr:to>
    <xdr:graphicFrame macro="">
      <xdr:nvGraphicFramePr>
        <xdr:cNvPr id="14" name="Chart 13">
          <a:extLst>
            <a:ext uri="{FF2B5EF4-FFF2-40B4-BE49-F238E27FC236}">
              <a16:creationId xmlns:a16="http://schemas.microsoft.com/office/drawing/2014/main" id="{79BC3A85-87D1-96BD-E39C-F86B98D8D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49212</xdr:colOff>
      <xdr:row>67</xdr:row>
      <xdr:rowOff>122237</xdr:rowOff>
    </xdr:from>
    <xdr:to>
      <xdr:col>6</xdr:col>
      <xdr:colOff>4011612</xdr:colOff>
      <xdr:row>83</xdr:row>
      <xdr:rowOff>163512</xdr:rowOff>
    </xdr:to>
    <xdr:graphicFrame macro="">
      <xdr:nvGraphicFramePr>
        <xdr:cNvPr id="15" name="Chart 14">
          <a:extLst>
            <a:ext uri="{FF2B5EF4-FFF2-40B4-BE49-F238E27FC236}">
              <a16:creationId xmlns:a16="http://schemas.microsoft.com/office/drawing/2014/main" id="{4D211250-1B30-5C22-F150-AD7A318301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600075</xdr:colOff>
      <xdr:row>31</xdr:row>
      <xdr:rowOff>114300</xdr:rowOff>
    </xdr:from>
    <xdr:to>
      <xdr:col>12</xdr:col>
      <xdr:colOff>368300</xdr:colOff>
      <xdr:row>33</xdr:row>
      <xdr:rowOff>19050</xdr:rowOff>
    </xdr:to>
    <xdr:sp macro="" textlink="">
      <xdr:nvSpPr>
        <xdr:cNvPr id="12" name="TextBox 11">
          <a:extLst>
            <a:ext uri="{FF2B5EF4-FFF2-40B4-BE49-F238E27FC236}">
              <a16:creationId xmlns:a16="http://schemas.microsoft.com/office/drawing/2014/main" id="{5F44207C-0E50-682D-AD6D-919CFA749D76}"/>
            </a:ext>
          </a:extLst>
        </xdr:cNvPr>
        <xdr:cNvSpPr txBox="1"/>
      </xdr:nvSpPr>
      <xdr:spPr>
        <a:xfrm>
          <a:off x="14458950" y="5724525"/>
          <a:ext cx="3778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Q4</a:t>
          </a:r>
        </a:p>
      </xdr:txBody>
    </xdr:sp>
    <xdr:clientData/>
  </xdr:twoCellAnchor>
  <xdr:twoCellAnchor editAs="oneCell">
    <xdr:from>
      <xdr:col>0</xdr:col>
      <xdr:colOff>47624</xdr:colOff>
      <xdr:row>27</xdr:row>
      <xdr:rowOff>171450</xdr:rowOff>
    </xdr:from>
    <xdr:to>
      <xdr:col>5</xdr:col>
      <xdr:colOff>452437</xdr:colOff>
      <xdr:row>40</xdr:row>
      <xdr:rowOff>80963</xdr:rowOff>
    </xdr:to>
    <xdr:pic>
      <xdr:nvPicPr>
        <xdr:cNvPr id="2" name="Picture 1">
          <a:extLst>
            <a:ext uri="{FF2B5EF4-FFF2-40B4-BE49-F238E27FC236}">
              <a16:creationId xmlns:a16="http://schemas.microsoft.com/office/drawing/2014/main" id="{5DC774B9-AE25-8D04-12DE-5419768EBACD}"/>
            </a:ext>
          </a:extLst>
        </xdr:cNvPr>
        <xdr:cNvPicPr>
          <a:picLocks noChangeAspect="1"/>
        </xdr:cNvPicPr>
      </xdr:nvPicPr>
      <xdr:blipFill>
        <a:blip xmlns:r="http://schemas.openxmlformats.org/officeDocument/2006/relationships" r:embed="rId6"/>
        <a:stretch>
          <a:fillRect/>
        </a:stretch>
      </xdr:blipFill>
      <xdr:spPr>
        <a:xfrm>
          <a:off x="47624" y="5314950"/>
          <a:ext cx="4214813" cy="2386013"/>
        </a:xfrm>
        <a:prstGeom prst="rect">
          <a:avLst/>
        </a:prstGeom>
      </xdr:spPr>
    </xdr:pic>
    <xdr:clientData/>
  </xdr:twoCellAnchor>
  <xdr:twoCellAnchor editAs="oneCell">
    <xdr:from>
      <xdr:col>5</xdr:col>
      <xdr:colOff>457200</xdr:colOff>
      <xdr:row>27</xdr:row>
      <xdr:rowOff>171450</xdr:rowOff>
    </xdr:from>
    <xdr:to>
      <xdr:col>6</xdr:col>
      <xdr:colOff>4448175</xdr:colOff>
      <xdr:row>40</xdr:row>
      <xdr:rowOff>85725</xdr:rowOff>
    </xdr:to>
    <xdr:pic>
      <xdr:nvPicPr>
        <xdr:cNvPr id="4" name="Picture 3">
          <a:extLst>
            <a:ext uri="{FF2B5EF4-FFF2-40B4-BE49-F238E27FC236}">
              <a16:creationId xmlns:a16="http://schemas.microsoft.com/office/drawing/2014/main" id="{ABA1CAC9-CDA1-1BC9-5E69-9A105F345F05}"/>
            </a:ext>
          </a:extLst>
        </xdr:cNvPr>
        <xdr:cNvPicPr>
          <a:picLocks noChangeAspect="1"/>
        </xdr:cNvPicPr>
      </xdr:nvPicPr>
      <xdr:blipFill>
        <a:blip xmlns:r="http://schemas.openxmlformats.org/officeDocument/2006/relationships" r:embed="rId7"/>
        <a:stretch>
          <a:fillRect/>
        </a:stretch>
      </xdr:blipFill>
      <xdr:spPr>
        <a:xfrm>
          <a:off x="4267200" y="5314950"/>
          <a:ext cx="4600575" cy="2390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38100</xdr:rowOff>
    </xdr:from>
    <xdr:to>
      <xdr:col>19</xdr:col>
      <xdr:colOff>336550</xdr:colOff>
      <xdr:row>31</xdr:row>
      <xdr:rowOff>171450</xdr:rowOff>
    </xdr:to>
    <xdr:sp macro="" textlink="">
      <xdr:nvSpPr>
        <xdr:cNvPr id="2" name="TextBox 1">
          <a:extLst>
            <a:ext uri="{FF2B5EF4-FFF2-40B4-BE49-F238E27FC236}">
              <a16:creationId xmlns:a16="http://schemas.microsoft.com/office/drawing/2014/main" id="{49FA7831-1629-AC93-B3F6-2DCB70488C33}"/>
            </a:ext>
          </a:extLst>
        </xdr:cNvPr>
        <xdr:cNvSpPr txBox="1"/>
      </xdr:nvSpPr>
      <xdr:spPr>
        <a:xfrm>
          <a:off x="63500" y="38100"/>
          <a:ext cx="11855450" cy="584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Incidents of note - Macclesfield Quarter 2</a:t>
          </a:r>
        </a:p>
        <a:p>
          <a:endParaRPr lang="en-GB" sz="1100" b="1" u="sng"/>
        </a:p>
        <a:p>
          <a:r>
            <a:rPr lang="en-GB" sz="1100" b="0" u="none"/>
            <a:t>*</a:t>
          </a:r>
          <a:r>
            <a:rPr lang="en-GB" sz="1100" b="0" u="none" baseline="0"/>
            <a:t> Note - incidents can only be shared where this does not hinder, undermine or jeopardise ongoing incidents or investigations.</a:t>
          </a:r>
          <a:endParaRPr lang="en-GB" sz="1100" b="0" u="none"/>
        </a:p>
        <a:p>
          <a:endParaRPr lang="en-GB" sz="1100" b="1" u="sng"/>
        </a:p>
        <a:p>
          <a:r>
            <a:rPr lang="en-GB" sz="1100" b="0" u="none"/>
            <a:t>Offensive Weapon</a:t>
          </a:r>
        </a:p>
        <a:p>
          <a:r>
            <a:rPr lang="en-GB" sz="1100" b="0" u="none"/>
            <a:t>CCTV made aware of reports that a person is carrying an offensive weapon</a:t>
          </a:r>
          <a:r>
            <a:rPr lang="en-GB" sz="1100" b="0" u="none" baseline="0"/>
            <a:t> in the town (night time ecnomy). Description passed to CCTV who monitor all town centre cameras. Person soon located and radio messages to Police on live locations of said individual. CCTV guide in Police as this person tries to leg it but can't hide from a camera and Police catch up, person in custody. </a:t>
          </a:r>
          <a:endParaRPr lang="en-GB" sz="1100" b="0" u="none"/>
        </a:p>
        <a:p>
          <a:endParaRPr lang="en-GB" sz="1100" b="0" u="none"/>
        </a:p>
        <a:p>
          <a:r>
            <a:rPr lang="en-GB" sz="1100" b="0" u="none"/>
            <a:t>Drunk Driver</a:t>
          </a:r>
        </a:p>
        <a:p>
          <a:r>
            <a:rPr lang="en-GB" sz="1100" b="0" u="none"/>
            <a:t>Obs on person to car drunk. CCTV radio Police who start making. Vehicle details and locations in live time radioed through to responding officers. CCTV guide Police in who perform a stop and said person blew well in excess of 100 so arrested and taken to custody</a:t>
          </a:r>
          <a:endParaRPr lang="en-GB" sz="1100" b="0" u="none" baseline="0"/>
        </a:p>
        <a:p>
          <a:endParaRPr lang="en-GB" sz="1100" b="0" u="none" baseline="0"/>
        </a:p>
        <a:p>
          <a:r>
            <a:rPr lang="en-GB" sz="1100" b="0" u="none"/>
            <a:t>Vulnerable Person</a:t>
          </a:r>
        </a:p>
        <a:p>
          <a:r>
            <a:rPr lang="en-GB" sz="1100" b="0" u="none"/>
            <a:t>CCTV monitor</a:t>
          </a:r>
          <a:r>
            <a:rPr lang="en-GB" sz="1100" b="0" u="none" baseline="0"/>
            <a:t> person on floor, looks like drug equipment with them. They then start to get up and walk in the road. CCTV radio Police who make their way with Ambulance to the scene. Both soon on scene and person taken into the safety of the ambulance at first before Police realise person is actually wanted for other offenses so once treated, person is arrested and taken to custody</a:t>
          </a:r>
        </a:p>
        <a:p>
          <a:endParaRPr lang="en-GB" sz="1100" b="0" u="none" baseline="0"/>
        </a:p>
        <a:p>
          <a:r>
            <a:rPr lang="en-GB" sz="1100" b="0" u="none" baseline="0"/>
            <a:t>There were some deeper ones in quarter two including sexual offences etc that CCTV were the main instigator in but due to the sensitivity around these incidents, i have decided not to use them in the example incidents section for now.</a:t>
          </a:r>
          <a:endParaRPr lang="en-GB" sz="1100" b="0" u="non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0</xdr:row>
      <xdr:rowOff>19050</xdr:rowOff>
    </xdr:from>
    <xdr:to>
      <xdr:col>18</xdr:col>
      <xdr:colOff>57150</xdr:colOff>
      <xdr:row>31</xdr:row>
      <xdr:rowOff>146050</xdr:rowOff>
    </xdr:to>
    <xdr:sp macro="" textlink="">
      <xdr:nvSpPr>
        <xdr:cNvPr id="2" name="TextBox 1">
          <a:extLst>
            <a:ext uri="{FF2B5EF4-FFF2-40B4-BE49-F238E27FC236}">
              <a16:creationId xmlns:a16="http://schemas.microsoft.com/office/drawing/2014/main" id="{32551244-3804-2866-FFB5-D32CB6AB873C}"/>
            </a:ext>
          </a:extLst>
        </xdr:cNvPr>
        <xdr:cNvSpPr txBox="1"/>
      </xdr:nvSpPr>
      <xdr:spPr>
        <a:xfrm>
          <a:off x="12700" y="19050"/>
          <a:ext cx="11017250" cy="583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solidFill>
                <a:schemeClr val="dk1"/>
              </a:solidFill>
              <a:effectLst/>
              <a:latin typeface="+mn-lt"/>
              <a:ea typeface="+mn-ea"/>
              <a:cs typeface="+mn-cs"/>
            </a:rPr>
            <a:t>Projects and News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Mobile CCTV</a:t>
          </a:r>
        </a:p>
        <a:p>
          <a:r>
            <a:rPr lang="en-GB" sz="1100">
              <a:solidFill>
                <a:schemeClr val="dk1"/>
              </a:solidFill>
              <a:effectLst/>
              <a:latin typeface="+mn-lt"/>
              <a:ea typeface="+mn-ea"/>
              <a:cs typeface="+mn-cs"/>
            </a:rPr>
            <a:t>A permanent feature of this report will be the location of the mobile cameras within Macclesfield</a:t>
          </a:r>
        </a:p>
        <a:p>
          <a:r>
            <a:rPr lang="en-GB" sz="1100">
              <a:solidFill>
                <a:schemeClr val="dk1"/>
              </a:solidFill>
              <a:effectLst/>
              <a:latin typeface="+mn-lt"/>
              <a:ea typeface="+mn-ea"/>
              <a:cs typeface="+mn-cs"/>
            </a:rPr>
            <a:t>Camera 1 - Underpass Park Lane</a:t>
          </a:r>
        </a:p>
        <a:p>
          <a:r>
            <a:rPr lang="en-GB" sz="1100">
              <a:solidFill>
                <a:schemeClr val="dk1"/>
              </a:solidFill>
              <a:effectLst/>
              <a:latin typeface="+mn-lt"/>
              <a:ea typeface="+mn-ea"/>
              <a:cs typeface="+mn-cs"/>
            </a:rPr>
            <a:t>Camera 2 - Underpass Commercial Road / Silk Road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Wireless</a:t>
          </a:r>
          <a:r>
            <a:rPr lang="en-GB" sz="1100" baseline="0">
              <a:solidFill>
                <a:schemeClr val="dk1"/>
              </a:solidFill>
              <a:effectLst/>
              <a:latin typeface="+mn-lt"/>
              <a:ea typeface="+mn-ea"/>
              <a:cs typeface="+mn-cs"/>
            </a:rPr>
            <a:t> Mop Up</a:t>
          </a:r>
        </a:p>
        <a:p>
          <a:r>
            <a:rPr lang="en-GB" sz="1100" baseline="0">
              <a:solidFill>
                <a:schemeClr val="dk1"/>
              </a:solidFill>
              <a:effectLst/>
              <a:latin typeface="+mn-lt"/>
              <a:ea typeface="+mn-ea"/>
              <a:cs typeface="+mn-cs"/>
            </a:rPr>
            <a:t>What we call the UTC System within Macclesfield which covers the outskirts (unfunded) was left until the last for the new digital upgrade due to the much higher complexity of how the 5 cameras are set up. Working with our partners in Highways, we have completed the base work on these and hope that over the next month or so, these cameras will rejoin the main system. If that is the case, then mobile camera 2 can be released back to the pool if members would like to consider possible locations for it? </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Jobs</a:t>
          </a:r>
        </a:p>
        <a:p>
          <a:r>
            <a:rPr lang="en-GB" sz="1100" baseline="0">
              <a:solidFill>
                <a:schemeClr val="dk1"/>
              </a:solidFill>
              <a:effectLst/>
              <a:latin typeface="+mn-lt"/>
              <a:ea typeface="+mn-ea"/>
              <a:cs typeface="+mn-cs"/>
            </a:rPr>
            <a:t>The service has been carrying two gaps for a number of weeks now during a period of recruitment. We spent time this month interviewing a small but impressive pool of applicants of which we have now selected two. They are both now undergoing Police Vetting to NPPV Level 2 (Full) standard after which they will start their basic training. Basic training for a CCTV Operator is intense but structured learning of the system first, the law, policies, procedures and then locations and known persons of interest. As part of this, we designed a training plan that includes periods of time walking the streets of the towns we cover as towns, rat runs and back alleys that connect from one camera to the next look very different in person than they do on a CCTV Camera so our staff put the miles in before they can take a seat in the Control Room. They will then go on to complete a BTEC Level 2 in CCTV Public Space Surveillance folllowed by a BTEC LEvel 3 advanced in CCTV Legisltaion to ensure we have the best operators providing our towns with safety and security around the clock.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E6ED0-8748-41C5-8FF2-7D1E30AE8508}">
  <dimension ref="A2:G84"/>
  <sheetViews>
    <sheetView workbookViewId="0">
      <selection activeCell="C84" sqref="C84"/>
    </sheetView>
  </sheetViews>
  <sheetFormatPr defaultRowHeight="15" x14ac:dyDescent="0.25"/>
  <cols>
    <col min="1" max="1" width="21.85546875" customWidth="1"/>
    <col min="2" max="2" width="9.140625" customWidth="1"/>
    <col min="3" max="3" width="7.85546875" customWidth="1"/>
    <col min="7" max="7" width="98.42578125" customWidth="1"/>
  </cols>
  <sheetData>
    <row r="2" spans="1:7" x14ac:dyDescent="0.25">
      <c r="A2" s="1" t="s">
        <v>34</v>
      </c>
      <c r="B2" s="1" t="s">
        <v>16</v>
      </c>
      <c r="C2" s="1" t="s">
        <v>15</v>
      </c>
      <c r="D2" s="1" t="s">
        <v>13</v>
      </c>
      <c r="E2" s="1" t="s">
        <v>14</v>
      </c>
      <c r="F2" s="1" t="s">
        <v>35</v>
      </c>
    </row>
    <row r="3" spans="1:7" x14ac:dyDescent="0.25">
      <c r="A3" s="1"/>
      <c r="G3" t="s">
        <v>28</v>
      </c>
    </row>
    <row r="4" spans="1:7" x14ac:dyDescent="0.25">
      <c r="A4" t="s">
        <v>0</v>
      </c>
      <c r="B4">
        <v>401</v>
      </c>
      <c r="C4">
        <v>207</v>
      </c>
      <c r="D4" s="2"/>
      <c r="F4">
        <f t="shared" ref="F4:F18" si="0">AVERAGE(B4:E4)</f>
        <v>304</v>
      </c>
      <c r="G4" t="s">
        <v>19</v>
      </c>
    </row>
    <row r="5" spans="1:7" x14ac:dyDescent="0.25">
      <c r="A5" t="s">
        <v>1</v>
      </c>
      <c r="B5">
        <v>399</v>
      </c>
      <c r="C5">
        <v>191</v>
      </c>
      <c r="D5" s="2"/>
      <c r="F5">
        <f t="shared" si="0"/>
        <v>295</v>
      </c>
      <c r="G5" t="s">
        <v>20</v>
      </c>
    </row>
    <row r="6" spans="1:7" x14ac:dyDescent="0.25">
      <c r="A6" t="s">
        <v>2</v>
      </c>
      <c r="B6">
        <v>54</v>
      </c>
      <c r="C6">
        <v>42</v>
      </c>
      <c r="D6" s="2"/>
      <c r="F6">
        <f t="shared" si="0"/>
        <v>48</v>
      </c>
      <c r="G6" t="s">
        <v>21</v>
      </c>
    </row>
    <row r="7" spans="1:7" x14ac:dyDescent="0.25">
      <c r="A7" t="s">
        <v>3</v>
      </c>
      <c r="B7">
        <v>61</v>
      </c>
      <c r="C7">
        <v>38</v>
      </c>
      <c r="D7" s="2"/>
      <c r="F7">
        <f t="shared" si="0"/>
        <v>49.5</v>
      </c>
      <c r="G7" t="s">
        <v>22</v>
      </c>
    </row>
    <row r="8" spans="1:7" x14ac:dyDescent="0.25">
      <c r="A8" t="s">
        <v>4</v>
      </c>
      <c r="B8">
        <v>41</v>
      </c>
      <c r="C8">
        <v>17</v>
      </c>
      <c r="D8" s="2"/>
      <c r="F8">
        <f t="shared" si="0"/>
        <v>29</v>
      </c>
      <c r="G8" t="s">
        <v>23</v>
      </c>
    </row>
    <row r="9" spans="1:7" x14ac:dyDescent="0.25">
      <c r="A9" t="s">
        <v>5</v>
      </c>
      <c r="B9">
        <v>30</v>
      </c>
      <c r="C9">
        <v>19</v>
      </c>
      <c r="D9" s="2"/>
      <c r="F9">
        <f t="shared" si="0"/>
        <v>24.5</v>
      </c>
      <c r="G9" t="s">
        <v>24</v>
      </c>
    </row>
    <row r="10" spans="1:7" x14ac:dyDescent="0.25">
      <c r="A10" t="s">
        <v>6</v>
      </c>
      <c r="B10">
        <v>17</v>
      </c>
      <c r="C10">
        <v>7</v>
      </c>
      <c r="D10" s="2"/>
      <c r="F10">
        <f t="shared" si="0"/>
        <v>12</v>
      </c>
      <c r="G10" t="s">
        <v>24</v>
      </c>
    </row>
    <row r="11" spans="1:7" x14ac:dyDescent="0.25">
      <c r="A11" t="s">
        <v>7</v>
      </c>
      <c r="B11">
        <v>24</v>
      </c>
      <c r="C11">
        <v>18</v>
      </c>
      <c r="D11" s="2"/>
      <c r="F11">
        <f t="shared" si="0"/>
        <v>21</v>
      </c>
      <c r="G11" t="s">
        <v>24</v>
      </c>
    </row>
    <row r="12" spans="1:7" x14ac:dyDescent="0.25">
      <c r="A12" t="s">
        <v>8</v>
      </c>
      <c r="B12">
        <v>31</v>
      </c>
      <c r="C12">
        <v>17</v>
      </c>
      <c r="D12" s="2"/>
      <c r="F12">
        <f t="shared" si="0"/>
        <v>24</v>
      </c>
      <c r="G12" t="s">
        <v>25</v>
      </c>
    </row>
    <row r="13" spans="1:7" x14ac:dyDescent="0.25">
      <c r="A13" t="s">
        <v>12</v>
      </c>
      <c r="B13">
        <v>19</v>
      </c>
      <c r="C13">
        <v>18</v>
      </c>
      <c r="D13" s="2"/>
      <c r="F13">
        <f t="shared" si="0"/>
        <v>18.5</v>
      </c>
      <c r="G13" t="s">
        <v>27</v>
      </c>
    </row>
    <row r="14" spans="1:7" x14ac:dyDescent="0.25">
      <c r="A14" t="s">
        <v>9</v>
      </c>
      <c r="B14">
        <v>0</v>
      </c>
      <c r="C14">
        <v>0</v>
      </c>
      <c r="D14" s="2"/>
      <c r="F14">
        <f t="shared" si="0"/>
        <v>0</v>
      </c>
      <c r="G14" t="s">
        <v>26</v>
      </c>
    </row>
    <row r="15" spans="1:7" x14ac:dyDescent="0.25">
      <c r="A15" t="s">
        <v>10</v>
      </c>
      <c r="B15">
        <v>1</v>
      </c>
      <c r="C15">
        <v>2</v>
      </c>
      <c r="D15" s="2"/>
      <c r="F15">
        <f t="shared" si="0"/>
        <v>1.5</v>
      </c>
      <c r="G15" t="s">
        <v>24</v>
      </c>
    </row>
    <row r="16" spans="1:7" x14ac:dyDescent="0.25">
      <c r="A16" t="s">
        <v>11</v>
      </c>
      <c r="B16">
        <v>1</v>
      </c>
      <c r="C16">
        <v>1</v>
      </c>
      <c r="D16" s="2"/>
      <c r="F16">
        <f t="shared" si="0"/>
        <v>1</v>
      </c>
      <c r="G16" t="s">
        <v>24</v>
      </c>
    </row>
    <row r="17" spans="1:7" x14ac:dyDescent="0.25">
      <c r="A17" t="s">
        <v>17</v>
      </c>
      <c r="B17">
        <v>1</v>
      </c>
      <c r="C17">
        <v>0</v>
      </c>
      <c r="D17" s="2"/>
      <c r="F17">
        <f t="shared" si="0"/>
        <v>0.5</v>
      </c>
      <c r="G17" t="s">
        <v>24</v>
      </c>
    </row>
    <row r="18" spans="1:7" x14ac:dyDescent="0.25">
      <c r="A18" t="s">
        <v>18</v>
      </c>
      <c r="B18">
        <v>2</v>
      </c>
      <c r="C18">
        <v>2</v>
      </c>
      <c r="D18" s="2"/>
      <c r="F18">
        <f t="shared" si="0"/>
        <v>2</v>
      </c>
      <c r="G18" t="s">
        <v>24</v>
      </c>
    </row>
    <row r="20" spans="1:7" x14ac:dyDescent="0.25">
      <c r="A20" t="s">
        <v>29</v>
      </c>
      <c r="B20">
        <f>SUM(B4:B19)</f>
        <v>1082</v>
      </c>
      <c r="C20">
        <f>SUM(C4:C18)</f>
        <v>579</v>
      </c>
      <c r="D20" s="2">
        <f>SUM(D4:D18)</f>
        <v>0</v>
      </c>
      <c r="E20">
        <f>SUM(E4:E18)</f>
        <v>0</v>
      </c>
    </row>
    <row r="22" spans="1:7" x14ac:dyDescent="0.25">
      <c r="A22" s="1" t="s">
        <v>31</v>
      </c>
      <c r="F22" s="1" t="s">
        <v>29</v>
      </c>
    </row>
    <row r="23" spans="1:7" x14ac:dyDescent="0.25">
      <c r="A23" t="s">
        <v>30</v>
      </c>
      <c r="B23">
        <v>100</v>
      </c>
      <c r="C23">
        <v>65</v>
      </c>
      <c r="F23">
        <f>SUM(B23:E23)</f>
        <v>165</v>
      </c>
    </row>
    <row r="24" spans="1:7" x14ac:dyDescent="0.25">
      <c r="A24" t="s">
        <v>33</v>
      </c>
      <c r="B24">
        <v>3</v>
      </c>
      <c r="C24">
        <v>4</v>
      </c>
      <c r="F24">
        <f>SUM(B24:E24)</f>
        <v>7</v>
      </c>
    </row>
    <row r="25" spans="1:7" x14ac:dyDescent="0.25">
      <c r="A25" t="s">
        <v>32</v>
      </c>
      <c r="B25">
        <v>5</v>
      </c>
      <c r="C25">
        <v>4</v>
      </c>
      <c r="F25">
        <f>SUM(B25:E25)</f>
        <v>9</v>
      </c>
    </row>
    <row r="27" spans="1:7" x14ac:dyDescent="0.25">
      <c r="A27" s="1" t="s">
        <v>36</v>
      </c>
    </row>
    <row r="42" spans="1:2" x14ac:dyDescent="0.25">
      <c r="A42" s="1" t="s">
        <v>37</v>
      </c>
    </row>
    <row r="44" spans="1:2" x14ac:dyDescent="0.25">
      <c r="A44" t="s">
        <v>39</v>
      </c>
      <c r="B44">
        <v>81</v>
      </c>
    </row>
    <row r="45" spans="1:2" x14ac:dyDescent="0.25">
      <c r="A45" t="s">
        <v>40</v>
      </c>
      <c r="B45">
        <v>62</v>
      </c>
    </row>
    <row r="46" spans="1:2" x14ac:dyDescent="0.25">
      <c r="A46" t="s">
        <v>41</v>
      </c>
      <c r="B46">
        <v>109</v>
      </c>
    </row>
    <row r="47" spans="1:2" x14ac:dyDescent="0.25">
      <c r="A47" t="s">
        <v>42</v>
      </c>
      <c r="B47">
        <v>81</v>
      </c>
    </row>
    <row r="48" spans="1:2" x14ac:dyDescent="0.25">
      <c r="A48" t="s">
        <v>43</v>
      </c>
      <c r="B48">
        <v>73</v>
      </c>
    </row>
    <row r="49" spans="1:3" x14ac:dyDescent="0.25">
      <c r="A49" t="s">
        <v>44</v>
      </c>
      <c r="B49">
        <v>92</v>
      </c>
    </row>
    <row r="50" spans="1:3" x14ac:dyDescent="0.25">
      <c r="A50" t="s">
        <v>38</v>
      </c>
      <c r="B50">
        <v>78</v>
      </c>
    </row>
    <row r="54" spans="1:3" x14ac:dyDescent="0.25">
      <c r="A54" s="1" t="s">
        <v>45</v>
      </c>
    </row>
    <row r="56" spans="1:3" x14ac:dyDescent="0.25">
      <c r="A56" s="1" t="s">
        <v>46</v>
      </c>
      <c r="B56" s="1" t="s">
        <v>29</v>
      </c>
      <c r="C56" t="s">
        <v>66</v>
      </c>
    </row>
    <row r="57" spans="1:3" x14ac:dyDescent="0.25">
      <c r="A57" t="s">
        <v>47</v>
      </c>
      <c r="B57" s="2">
        <v>217</v>
      </c>
      <c r="C57" t="s">
        <v>67</v>
      </c>
    </row>
    <row r="58" spans="1:3" x14ac:dyDescent="0.25">
      <c r="A58" t="s">
        <v>48</v>
      </c>
      <c r="B58" s="2">
        <v>49</v>
      </c>
      <c r="C58" t="s">
        <v>68</v>
      </c>
    </row>
    <row r="59" spans="1:3" x14ac:dyDescent="0.25">
      <c r="A59" t="s">
        <v>65</v>
      </c>
      <c r="B59" s="2">
        <v>6</v>
      </c>
    </row>
    <row r="60" spans="1:3" x14ac:dyDescent="0.25">
      <c r="A60" t="s">
        <v>49</v>
      </c>
      <c r="B60" s="2">
        <v>12</v>
      </c>
    </row>
    <row r="61" spans="1:3" x14ac:dyDescent="0.25">
      <c r="A61" t="s">
        <v>50</v>
      </c>
      <c r="B61" s="2">
        <v>0</v>
      </c>
    </row>
    <row r="62" spans="1:3" x14ac:dyDescent="0.25">
      <c r="A62" t="s">
        <v>12</v>
      </c>
      <c r="B62" s="2">
        <v>2</v>
      </c>
    </row>
    <row r="63" spans="1:3" x14ac:dyDescent="0.25">
      <c r="A63" t="s">
        <v>51</v>
      </c>
      <c r="B63" s="2">
        <v>47</v>
      </c>
    </row>
    <row r="64" spans="1:3" x14ac:dyDescent="0.25">
      <c r="A64" t="s">
        <v>52</v>
      </c>
      <c r="B64" s="2">
        <v>150</v>
      </c>
      <c r="C64" t="s">
        <v>69</v>
      </c>
    </row>
    <row r="65" spans="1:5" x14ac:dyDescent="0.25">
      <c r="A65" t="s">
        <v>53</v>
      </c>
      <c r="B65" s="2">
        <v>37</v>
      </c>
      <c r="C65" t="s">
        <v>70</v>
      </c>
    </row>
    <row r="66" spans="1:5" x14ac:dyDescent="0.25">
      <c r="A66" t="s">
        <v>54</v>
      </c>
      <c r="B66" s="2">
        <v>0</v>
      </c>
    </row>
    <row r="67" spans="1:5" x14ac:dyDescent="0.25">
      <c r="A67" t="s">
        <v>55</v>
      </c>
      <c r="B67" s="2">
        <v>59</v>
      </c>
    </row>
    <row r="69" spans="1:5" x14ac:dyDescent="0.25">
      <c r="A69" s="1" t="s">
        <v>56</v>
      </c>
      <c r="B69" s="1" t="s">
        <v>16</v>
      </c>
      <c r="C69" s="1" t="s">
        <v>15</v>
      </c>
      <c r="D69" s="1" t="s">
        <v>13</v>
      </c>
      <c r="E69" s="1" t="s">
        <v>14</v>
      </c>
    </row>
    <row r="71" spans="1:5" x14ac:dyDescent="0.25">
      <c r="A71" t="s">
        <v>57</v>
      </c>
      <c r="B71" s="2">
        <v>256</v>
      </c>
      <c r="C71">
        <v>210</v>
      </c>
      <c r="D71" s="2"/>
    </row>
    <row r="72" spans="1:5" x14ac:dyDescent="0.25">
      <c r="A72" t="s">
        <v>58</v>
      </c>
      <c r="B72" s="2">
        <v>152</v>
      </c>
      <c r="C72">
        <v>62</v>
      </c>
      <c r="D72" s="2"/>
    </row>
    <row r="73" spans="1:5" x14ac:dyDescent="0.25">
      <c r="A73" t="s">
        <v>59</v>
      </c>
      <c r="B73" s="2">
        <v>90</v>
      </c>
      <c r="C73">
        <v>54</v>
      </c>
      <c r="D73" s="2"/>
    </row>
    <row r="74" spans="1:5" x14ac:dyDescent="0.25">
      <c r="A74" t="s">
        <v>60</v>
      </c>
      <c r="B74" s="2">
        <v>153</v>
      </c>
      <c r="C74">
        <v>33</v>
      </c>
      <c r="D74" s="2"/>
    </row>
    <row r="75" spans="1:5" x14ac:dyDescent="0.25">
      <c r="A75" t="s">
        <v>72</v>
      </c>
      <c r="B75" s="2">
        <v>54</v>
      </c>
      <c r="C75">
        <v>23</v>
      </c>
      <c r="D75" s="2"/>
    </row>
    <row r="76" spans="1:5" x14ac:dyDescent="0.25">
      <c r="A76" t="s">
        <v>61</v>
      </c>
      <c r="B76" s="2">
        <v>36</v>
      </c>
      <c r="C76">
        <v>10</v>
      </c>
      <c r="D76" s="2"/>
    </row>
    <row r="77" spans="1:5" x14ac:dyDescent="0.25">
      <c r="A77" t="s">
        <v>62</v>
      </c>
      <c r="B77" s="2">
        <v>23</v>
      </c>
      <c r="C77">
        <v>37</v>
      </c>
      <c r="D77" s="2"/>
    </row>
    <row r="78" spans="1:5" x14ac:dyDescent="0.25">
      <c r="A78" t="s">
        <v>63</v>
      </c>
      <c r="B78" s="2">
        <v>32</v>
      </c>
      <c r="C78">
        <v>20</v>
      </c>
      <c r="D78" s="2"/>
    </row>
    <row r="79" spans="1:5" x14ac:dyDescent="0.25">
      <c r="A79" t="s">
        <v>64</v>
      </c>
      <c r="B79" s="2">
        <v>28</v>
      </c>
      <c r="C79">
        <v>0</v>
      </c>
      <c r="D79" s="2"/>
    </row>
    <row r="80" spans="1:5" x14ac:dyDescent="0.25">
      <c r="A80" t="s">
        <v>73</v>
      </c>
      <c r="B80" s="2">
        <v>25</v>
      </c>
      <c r="C80">
        <v>0</v>
      </c>
      <c r="D80" s="2"/>
    </row>
    <row r="81" spans="1:4" x14ac:dyDescent="0.25">
      <c r="A81" t="s">
        <v>75</v>
      </c>
      <c r="B81" s="2">
        <v>0</v>
      </c>
      <c r="C81">
        <v>20</v>
      </c>
      <c r="D81" s="2"/>
    </row>
    <row r="82" spans="1:4" x14ac:dyDescent="0.25">
      <c r="A82" t="s">
        <v>74</v>
      </c>
      <c r="B82" s="2">
        <v>23</v>
      </c>
      <c r="C82">
        <v>0</v>
      </c>
      <c r="D82" s="2"/>
    </row>
    <row r="84" spans="1:4" x14ac:dyDescent="0.25">
      <c r="A84" t="s">
        <v>71</v>
      </c>
    </row>
  </sheetData>
  <pageMargins left="0.7" right="0.7" top="0.75" bottom="0.75" header="0.3" footer="0.3"/>
  <headerFooter>
    <oddFooter>&amp;C_x000D_&amp;1#&amp;"Arial"&amp;12&amp;K003EC8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4F407-89A2-4C7C-8BB9-652FE4B024E1}">
  <dimension ref="A1"/>
  <sheetViews>
    <sheetView workbookViewId="0">
      <selection activeCell="U9" sqref="U9"/>
    </sheetView>
  </sheetViews>
  <sheetFormatPr defaultRowHeight="15" x14ac:dyDescent="0.25"/>
  <sheetData/>
  <pageMargins left="0.7" right="0.7" top="0.75" bottom="0.75" header="0.3" footer="0.3"/>
  <headerFooter>
    <oddFooter>&amp;C_x000D_&amp;1#&amp;"Arial"&amp;12&amp;K003EC8 OFFICIAL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4E87-A4DA-44C5-B347-E4B1C9666D0D}">
  <dimension ref="A1"/>
  <sheetViews>
    <sheetView tabSelected="1" workbookViewId="0"/>
  </sheetViews>
  <sheetFormatPr defaultRowHeight="15" x14ac:dyDescent="0.25"/>
  <sheetData/>
  <pageMargins left="0.7" right="0.7" top="0.75" bottom="0.75" header="0.3" footer="0.3"/>
  <headerFooter>
    <oddFooter>&amp;C_x000D_&amp;1#&amp;"Arial"&amp;12&amp;K003EC8 OFFICIAL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66A6C84246D84B80A33437BEBF7A49" ma:contentTypeVersion="18" ma:contentTypeDescription="Create a new document." ma:contentTypeScope="" ma:versionID="822cb8cc7c8a5172575efc0fa0f82123">
  <xsd:schema xmlns:xsd="http://www.w3.org/2001/XMLSchema" xmlns:xs="http://www.w3.org/2001/XMLSchema" xmlns:p="http://schemas.microsoft.com/office/2006/metadata/properties" xmlns:ns2="2497c14e-ee0a-42b5-b694-b9cd328f163d" xmlns:ns3="e8fc14bb-fad7-4191-88ca-569b38c3d916" targetNamespace="http://schemas.microsoft.com/office/2006/metadata/properties" ma:root="true" ma:fieldsID="e123bf867ea484284c60d68a59dd1618" ns2:_="" ns3:_="">
    <xsd:import namespace="2497c14e-ee0a-42b5-b694-b9cd328f163d"/>
    <xsd:import namespace="e8fc14bb-fad7-4191-88ca-569b38c3d9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7c14e-ee0a-42b5-b694-b9cd328f16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fb3af4-9408-4c10-bc7b-03b8fc5a8d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fc14bb-fad7-4191-88ca-569b38c3d9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9e384f-c908-4f87-8904-d20f74022488}" ma:internalName="TaxCatchAll" ma:showField="CatchAllData" ma:web="e8fc14bb-fad7-4191-88ca-569b38c3d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97c14e-ee0a-42b5-b694-b9cd328f163d">
      <Terms xmlns="http://schemas.microsoft.com/office/infopath/2007/PartnerControls"/>
    </lcf76f155ced4ddcb4097134ff3c332f>
    <TaxCatchAll xmlns="e8fc14bb-fad7-4191-88ca-569b38c3d916" xsi:nil="true"/>
  </documentManagement>
</p:properties>
</file>

<file path=customXml/itemProps1.xml><?xml version="1.0" encoding="utf-8"?>
<ds:datastoreItem xmlns:ds="http://schemas.openxmlformats.org/officeDocument/2006/customXml" ds:itemID="{632810E4-0EF4-4D29-B18D-321BB30F39BE}"/>
</file>

<file path=customXml/itemProps2.xml><?xml version="1.0" encoding="utf-8"?>
<ds:datastoreItem xmlns:ds="http://schemas.openxmlformats.org/officeDocument/2006/customXml" ds:itemID="{A66BE545-9D03-481C-B933-63A2FC67E917}"/>
</file>

<file path=customXml/itemProps3.xml><?xml version="1.0" encoding="utf-8"?>
<ds:datastoreItem xmlns:ds="http://schemas.openxmlformats.org/officeDocument/2006/customXml" ds:itemID="{7BBF5C08-D968-41BA-A1D2-560A833B1E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Comparison Data</vt:lpstr>
      <vt:lpstr>Incidents of note</vt:lpstr>
      <vt:lpstr>Projects and News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HUGHES, Rick</dc:creator>
  <cp:lastModifiedBy>Laura Smith</cp:lastModifiedBy>
  <dcterms:created xsi:type="dcterms:W3CDTF">2025-03-20T17:29:13Z</dcterms:created>
  <dcterms:modified xsi:type="dcterms:W3CDTF">2025-11-27T13:17:46Z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975da0-2206-4296-8b08-8eab8a965a3b_Enabled">
    <vt:lpwstr>true</vt:lpwstr>
  </property>
  <property fmtid="{D5CDD505-2E9C-101B-9397-08002B2CF9AE}" pid="3" name="MSIP_Label_ef975da0-2206-4296-8b08-8eab8a965a3b_SetDate">
    <vt:lpwstr>2025-07-11T08:26:59Z</vt:lpwstr>
  </property>
  <property fmtid="{D5CDD505-2E9C-101B-9397-08002B2CF9AE}" pid="4" name="MSIP_Label_ef975da0-2206-4296-8b08-8eab8a965a3b_Method">
    <vt:lpwstr>Privileged</vt:lpwstr>
  </property>
  <property fmtid="{D5CDD505-2E9C-101B-9397-08002B2CF9AE}" pid="5" name="MSIP_Label_ef975da0-2206-4296-8b08-8eab8a965a3b_Name">
    <vt:lpwstr>CE-OFFICIAL</vt:lpwstr>
  </property>
  <property fmtid="{D5CDD505-2E9C-101B-9397-08002B2CF9AE}" pid="6" name="MSIP_Label_ef975da0-2206-4296-8b08-8eab8a965a3b_SiteId">
    <vt:lpwstr>cdb92d10-23cb-4ac1-a9b3-34f4faaa2851</vt:lpwstr>
  </property>
  <property fmtid="{D5CDD505-2E9C-101B-9397-08002B2CF9AE}" pid="7" name="MSIP_Label_ef975da0-2206-4296-8b08-8eab8a965a3b_ActionId">
    <vt:lpwstr>e89456ef-b496-4df8-adb6-774ab0ff5cb9</vt:lpwstr>
  </property>
  <property fmtid="{D5CDD505-2E9C-101B-9397-08002B2CF9AE}" pid="8" name="MSIP_Label_ef975da0-2206-4296-8b08-8eab8a965a3b_ContentBits">
    <vt:lpwstr>2</vt:lpwstr>
  </property>
  <property fmtid="{D5CDD505-2E9C-101B-9397-08002B2CF9AE}" pid="9" name="MSIP_Label_ef975da0-2206-4296-8b08-8eab8a965a3b_Tag">
    <vt:lpwstr>10, 0, 1, 1</vt:lpwstr>
  </property>
  <property fmtid="{D5CDD505-2E9C-101B-9397-08002B2CF9AE}" pid="10" name="ContentTypeId">
    <vt:lpwstr>0x010100E566A6C84246D84B80A33437BEBF7A49</vt:lpwstr>
  </property>
</Properties>
</file>