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spend\OneDrive\Desktop\JOBS\Bower Mattin\South Park Pavilion\TENDER DOCUMENTS\Tender Documents issued to MTC 19.3.26\"/>
    </mc:Choice>
  </mc:AlternateContent>
  <xr:revisionPtr revIDLastSave="0" documentId="13_ncr:1_{F36819AF-924D-4B5E-8872-F49EEB83508D}" xr6:coauthVersionLast="47" xr6:coauthVersionMax="47" xr10:uidLastSave="{00000000-0000-0000-0000-000000000000}"/>
  <bookViews>
    <workbookView xWindow="-110" yWindow="-110" windowWidth="25180" windowHeight="16140" firstSheet="2" activeTab="6" xr2:uid="{00000000-000D-0000-FFFF-FFFF00000000}"/>
  </bookViews>
  <sheets>
    <sheet name="Cover" sheetId="25" state="hidden" r:id="rId1"/>
    <sheet name="SCHEME A" sheetId="62" state="hidden" r:id="rId2"/>
    <sheet name="Title" sheetId="84" r:id="rId3"/>
    <sheet name="Cost Summary " sheetId="85" r:id="rId4"/>
    <sheet name="Preamble" sheetId="106" r:id="rId5"/>
    <sheet name="Tender Information 1" sheetId="112" r:id="rId6"/>
    <sheet name="Tender Information 2" sheetId="113" r:id="rId7"/>
    <sheet name="Enabling Works" sheetId="86" r:id="rId8"/>
    <sheet name="Piling" sheetId="104" r:id="rId9"/>
    <sheet name="Substructure" sheetId="87" r:id="rId10"/>
    <sheet name="Frame" sheetId="88" r:id="rId11"/>
    <sheet name="Upper Floor" sheetId="89" r:id="rId12"/>
    <sheet name="Roof" sheetId="90" r:id="rId13"/>
    <sheet name="Stairs" sheetId="92" r:id="rId14"/>
    <sheet name="Ext Walls" sheetId="93" r:id="rId15"/>
    <sheet name="Ext Doors &amp; Windows" sheetId="94" r:id="rId16"/>
    <sheet name="Int Walls" sheetId="95" r:id="rId17"/>
    <sheet name="Int Doors" sheetId="96" r:id="rId18"/>
    <sheet name="Wall Finishes" sheetId="97" r:id="rId19"/>
    <sheet name="Floor Finishes " sheetId="102" r:id="rId20"/>
    <sheet name="Ceiling Finishes " sheetId="103" r:id="rId21"/>
    <sheet name="FF&amp;E" sheetId="98" r:id="rId22"/>
    <sheet name="Electrical Installation" sheetId="99" r:id="rId23"/>
    <sheet name="Mechcanical Installation" sheetId="107" r:id="rId24"/>
    <sheet name="Lift Installation" sheetId="108" r:id="rId25"/>
    <sheet name="Drainage" sheetId="109" r:id="rId26"/>
    <sheet name="Ext Works" sheetId="100" r:id="rId27"/>
    <sheet name="Incoming Services" sheetId="110" r:id="rId28"/>
    <sheet name="Preliminaries" sheetId="101" r:id="rId29"/>
    <sheet name="Provisional Sums" sheetId="111" r:id="rId30"/>
    <sheet name="Dayworks" sheetId="114" r:id="rId31"/>
  </sheets>
  <externalReferences>
    <externalReference r:id="rId32"/>
    <externalReference r:id="rId33"/>
  </externalReferences>
  <definedNames>
    <definedName name="ADDR1">"CAVERN       WALKS"</definedName>
    <definedName name="ADDR2">"8 MATHEW STREET"</definedName>
    <definedName name="ADDR3">"LIVERPOOL  L2 6RE"</definedName>
    <definedName name="ADDR4">" "</definedName>
    <definedName name="FAX">"FACSIMILE:   0151 236 0346 "</definedName>
    <definedName name="ONEPAGE">'[1]9151 (K)WALL FINS'!#REF!</definedName>
    <definedName name="Page">#REF!</definedName>
    <definedName name="_xlnm.Print_Area" localSheetId="20">'Ceiling Finishes '!$A$1:$I$67</definedName>
    <definedName name="_xlnm.Print_Area" localSheetId="3">'Cost Summary '!$A$1:$H$125</definedName>
    <definedName name="_xlnm.Print_Area" localSheetId="0">Cover!$A$1:$H$65</definedName>
    <definedName name="_xlnm.Print_Area" localSheetId="30">Dayworks!$A$1:$J$34</definedName>
    <definedName name="_xlnm.Print_Area" localSheetId="25">Drainage!$A$1:$I$69</definedName>
    <definedName name="_xlnm.Print_Area" localSheetId="22">'Electrical Installation'!$A$1:$I$58</definedName>
    <definedName name="_xlnm.Print_Area" localSheetId="7">'Enabling Works'!$A$1:$I$59</definedName>
    <definedName name="_xlnm.Print_Area" localSheetId="15">'Ext Doors &amp; Windows'!$A$1:$I$67</definedName>
    <definedName name="_xlnm.Print_Area" localSheetId="14">'Ext Walls'!$A$1:$I$69</definedName>
    <definedName name="_xlnm.Print_Area" localSheetId="26">'Ext Works'!$A$1:$I$53</definedName>
    <definedName name="_xlnm.Print_Area" localSheetId="21">'FF&amp;E'!$A$1:$I$66</definedName>
    <definedName name="_xlnm.Print_Area" localSheetId="19">'Floor Finishes '!$A$1:$I$89</definedName>
    <definedName name="_xlnm.Print_Area" localSheetId="10">Frame!$A$1:$I$69</definedName>
    <definedName name="_xlnm.Print_Area" localSheetId="27">'Incoming Services'!$A$1:$I$69</definedName>
    <definedName name="_xlnm.Print_Area" localSheetId="17">'Int Doors'!$A$1:$I$63</definedName>
    <definedName name="_xlnm.Print_Area" localSheetId="16">'Int Walls'!$A$1:$I$63</definedName>
    <definedName name="_xlnm.Print_Area" localSheetId="24">'Lift Installation'!$A$1:$I$64</definedName>
    <definedName name="_xlnm.Print_Area" localSheetId="23">'Mechcanical Installation'!$A$1:$I$60</definedName>
    <definedName name="_xlnm.Print_Area" localSheetId="8">Piling!$A$1:$I$55</definedName>
    <definedName name="_xlnm.Print_Area" localSheetId="28">Preliminaries!$A$1:$K$57</definedName>
    <definedName name="_xlnm.Print_Area" localSheetId="29">'Provisional Sums'!$A$1:$I$57</definedName>
    <definedName name="_xlnm.Print_Area" localSheetId="12">Roof!$A$1:$I$63</definedName>
    <definedName name="_xlnm.Print_Area" localSheetId="1">'SCHEME A'!$A$1:$H$65</definedName>
    <definedName name="_xlnm.Print_Area" localSheetId="13">Stairs!$A$1:$I$56</definedName>
    <definedName name="_xlnm.Print_Area" localSheetId="9">Substructure!$A$1:$I$67</definedName>
    <definedName name="_xlnm.Print_Area" localSheetId="5">'Tender Information 1'!$A$1:$J$65</definedName>
    <definedName name="_xlnm.Print_Area" localSheetId="6">'Tender Information 2'!$A$1:$H$62</definedName>
    <definedName name="_xlnm.Print_Area" localSheetId="2">Title!$A$1:$G$51</definedName>
    <definedName name="_xlnm.Print_Area" localSheetId="11">'Upper Floor'!$A$1:$I$57</definedName>
    <definedName name="_xlnm.Print_Area" localSheetId="18">'Wall Finishes'!$A$1:$I$74</definedName>
    <definedName name="TEL">"TELEPHONE:0151 236 4502 "</definedName>
    <definedName name="Z_E2745A02_6C17_11D3_81AB_006097FA0876_.wvu.PrintArea" localSheetId="3" hidden="1">'Cost Summary '!$A$6:$H$53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5" i="85" l="1"/>
  <c r="E44" i="85"/>
  <c r="E43" i="85"/>
  <c r="E40" i="85"/>
  <c r="E38" i="85"/>
  <c r="E30" i="85"/>
  <c r="E21" i="85"/>
  <c r="E19" i="85"/>
  <c r="E18" i="85"/>
  <c r="I56" i="111"/>
  <c r="E49" i="85" s="1"/>
  <c r="I68" i="110"/>
  <c r="I52" i="100"/>
  <c r="I68" i="109"/>
  <c r="I53" i="107"/>
  <c r="E39" i="85" s="1"/>
  <c r="I57" i="108"/>
  <c r="I54" i="104"/>
  <c r="E12" i="85" s="1"/>
  <c r="I60" i="103"/>
  <c r="E31" i="85" s="1"/>
  <c r="I82" i="102"/>
  <c r="K56" i="101"/>
  <c r="E47" i="85" s="1"/>
  <c r="G70" i="85"/>
  <c r="I62" i="88"/>
  <c r="I56" i="96"/>
  <c r="E25" i="85" s="1"/>
  <c r="I66" i="94"/>
  <c r="E23" i="85" s="1"/>
  <c r="I55" i="92"/>
  <c r="I58" i="86"/>
  <c r="E10" i="85" s="1"/>
  <c r="E88" i="85"/>
  <c r="B78" i="85"/>
  <c r="B73" i="85"/>
  <c r="G72" i="85"/>
  <c r="B72" i="85"/>
  <c r="B70" i="85"/>
  <c r="G68" i="85"/>
  <c r="G67" i="85"/>
  <c r="G64" i="85"/>
  <c r="G63" i="85"/>
  <c r="B62" i="85"/>
  <c r="B74" i="85"/>
  <c r="B61" i="85" l="1"/>
  <c r="B76" i="85" s="1"/>
  <c r="B79" i="85" s="1"/>
  <c r="I56" i="95"/>
  <c r="E24" i="85" s="1"/>
  <c r="B75" i="85"/>
  <c r="G66" i="85"/>
  <c r="I65" i="98"/>
  <c r="E35" i="85" s="1"/>
  <c r="I67" i="97"/>
  <c r="E29" i="85" s="1"/>
  <c r="I62" i="93"/>
  <c r="E22" i="85" s="1"/>
  <c r="I62" i="90"/>
  <c r="E20" i="85" s="1"/>
  <c r="I56" i="89"/>
  <c r="I66" i="87"/>
  <c r="E14" i="85" s="1"/>
  <c r="G71" i="85"/>
  <c r="B67" i="85"/>
  <c r="B69" i="85"/>
  <c r="G61" i="85"/>
  <c r="B64" i="85"/>
  <c r="B80" i="85" l="1"/>
  <c r="B82" i="85" s="1"/>
  <c r="B83" i="85" s="1"/>
  <c r="E86" i="85" s="1"/>
  <c r="E90" i="85" s="1"/>
  <c r="B66" i="85"/>
  <c r="G65" i="85"/>
  <c r="B68" i="85"/>
  <c r="B65" i="85"/>
  <c r="G62" i="85"/>
  <c r="H76" i="85" s="1"/>
  <c r="B63" i="85" l="1"/>
  <c r="G78" i="85"/>
  <c r="H80" i="85"/>
  <c r="G82" i="85" l="1"/>
  <c r="H83" i="85" s="1"/>
  <c r="E87" i="85" s="1"/>
  <c r="E94" i="85" l="1"/>
</calcChain>
</file>

<file path=xl/sharedStrings.xml><?xml version="1.0" encoding="utf-8"?>
<sst xmlns="http://schemas.openxmlformats.org/spreadsheetml/2006/main" count="1380" uniqueCount="568">
  <si>
    <t>Item</t>
  </si>
  <si>
    <t>A</t>
  </si>
  <si>
    <t>£</t>
  </si>
  <si>
    <t>Description</t>
  </si>
  <si>
    <t xml:space="preserve">Cost </t>
  </si>
  <si>
    <t>B</t>
  </si>
  <si>
    <t>C</t>
  </si>
  <si>
    <t>D</t>
  </si>
  <si>
    <t>E</t>
  </si>
  <si>
    <t>F</t>
  </si>
  <si>
    <t>G</t>
  </si>
  <si>
    <t>H</t>
  </si>
  <si>
    <t>J</t>
  </si>
  <si>
    <t>Total to Summary</t>
  </si>
  <si>
    <t>External Walls</t>
  </si>
  <si>
    <t>Internal Walls</t>
  </si>
  <si>
    <t>PHILIP SPENDLOW FRICS</t>
  </si>
  <si>
    <t>SOUTH PARK PAVILLION</t>
  </si>
  <si>
    <t>PRELIMINARY BUDGET  OPTION COSTS</t>
  </si>
  <si>
    <t xml:space="preserve"> </t>
  </si>
  <si>
    <t>Generally</t>
  </si>
  <si>
    <t>Frame/Prefabricated Buildings</t>
  </si>
  <si>
    <t>Upper Floors</t>
  </si>
  <si>
    <t>Roof</t>
  </si>
  <si>
    <t>Staircases</t>
  </si>
  <si>
    <t>Windows &amp; External Doors</t>
  </si>
  <si>
    <t>Internal Walls &amp; Partitions</t>
  </si>
  <si>
    <t>Internal Doors</t>
  </si>
  <si>
    <t xml:space="preserve">Mechanical Installations </t>
  </si>
  <si>
    <t>Electrical Installations</t>
  </si>
  <si>
    <t>Lift Installations</t>
  </si>
  <si>
    <t>Site Works</t>
  </si>
  <si>
    <t>Drainage</t>
  </si>
  <si>
    <t>Incoming Services / Statutory Services</t>
  </si>
  <si>
    <t>SHELL AND CORE</t>
  </si>
  <si>
    <t>FITTOUT</t>
  </si>
  <si>
    <t>TOTAL</t>
  </si>
  <si>
    <t>EXTERNALS</t>
  </si>
  <si>
    <t>check</t>
  </si>
  <si>
    <t>Prepare existing slab for re-use following building demolition</t>
  </si>
  <si>
    <t>Fittings and Furnishings</t>
  </si>
  <si>
    <t>SCHEME A</t>
  </si>
  <si>
    <t>WC cubicles</t>
  </si>
  <si>
    <t>Mirrors</t>
  </si>
  <si>
    <t>Builder's Work</t>
  </si>
  <si>
    <t>General allowance</t>
  </si>
  <si>
    <t>SUBSTRUCTURE</t>
  </si>
  <si>
    <t>FRAME</t>
  </si>
  <si>
    <t>UPPER FLOOR</t>
  </si>
  <si>
    <t>ROOF</t>
  </si>
  <si>
    <t>STAIRS</t>
  </si>
  <si>
    <t>Exposed external soffits</t>
  </si>
  <si>
    <t>P G SPENDLOW FRICS</t>
  </si>
  <si>
    <t>Construction Cost Consultant</t>
  </si>
  <si>
    <t>SOUTH PARK PAVILION</t>
  </si>
  <si>
    <t>COST SUMMARY</t>
  </si>
  <si>
    <t>SUPERSTRUCTURE</t>
  </si>
  <si>
    <t>WALL, FLOOR &amp; CEILING FINISHES</t>
  </si>
  <si>
    <t>Wall Finishes</t>
  </si>
  <si>
    <t>Floor Finishes</t>
  </si>
  <si>
    <t>Ceiing Finishes</t>
  </si>
  <si>
    <t>FITTINGS &amp; FURNISHINGS</t>
  </si>
  <si>
    <t>SERVICES</t>
  </si>
  <si>
    <t>EXTERNAL WORKS</t>
  </si>
  <si>
    <t>PRELIMINARIES</t>
  </si>
  <si>
    <t xml:space="preserve">TOTAL COST TO TENDER </t>
  </si>
  <si>
    <t>CEILING FINISHES</t>
  </si>
  <si>
    <t>FLOOR FINISHES</t>
  </si>
  <si>
    <t>WALL FINISHES</t>
  </si>
  <si>
    <t>Include for all necessary costs required for the proper execution of the works and priced more conveniently here (list as necessary):-</t>
  </si>
  <si>
    <t>Supervision</t>
  </si>
  <si>
    <t>Admin/qs</t>
  </si>
  <si>
    <t>General site labour</t>
  </si>
  <si>
    <t>Cabins/welfare</t>
  </si>
  <si>
    <t>Setting out engineer</t>
  </si>
  <si>
    <t>Scaffolding</t>
  </si>
  <si>
    <t>Plant</t>
  </si>
  <si>
    <t>Cleaning</t>
  </si>
  <si>
    <t>Insurances</t>
  </si>
  <si>
    <t>CDM</t>
  </si>
  <si>
    <t>Fixed</t>
  </si>
  <si>
    <t>Time</t>
  </si>
  <si>
    <t>Weeks</t>
  </si>
  <si>
    <t>Other Items: the Contractor to list here:</t>
  </si>
  <si>
    <t>L</t>
  </si>
  <si>
    <t>M</t>
  </si>
  <si>
    <t>N</t>
  </si>
  <si>
    <t>Rate</t>
  </si>
  <si>
    <t>P</t>
  </si>
  <si>
    <t>Site access</t>
  </si>
  <si>
    <t>R</t>
  </si>
  <si>
    <t>Excavate to reduce levels</t>
  </si>
  <si>
    <t>Lay piling mat as required</t>
  </si>
  <si>
    <t>To supply details, drawings and calculations for submission to Local Authority</t>
  </si>
  <si>
    <t>To make necessary submission and payment of applicable fees to the Local Authority for building regulation requirements.</t>
  </si>
  <si>
    <t>Setting out and maintaining pile positions</t>
  </si>
  <si>
    <t>Establish plant and equipment on site</t>
  </si>
  <si>
    <t>PILING</t>
  </si>
  <si>
    <t>To set and install piles as SE drawing</t>
  </si>
  <si>
    <t>Remove plant and equipment from site</t>
  </si>
  <si>
    <t>ENABLING WORKS</t>
  </si>
  <si>
    <t>Testing as required by Building Control Officer</t>
  </si>
  <si>
    <t>Co-ordination of works</t>
  </si>
  <si>
    <t>Carefully cut through existing floor slab in preparation for 900 x 900 pile cap as shown on SE drawing 22-5318 SE02 P6</t>
  </si>
  <si>
    <t>Excavate for ground beams and pile caps and prepare bottoms of excavations to receive concrete</t>
  </si>
  <si>
    <t>Allow for working space and for removal of excavated material off site</t>
  </si>
  <si>
    <t>Backfilling to excavations</t>
  </si>
  <si>
    <t>Tie-in new floor slab to existing as shown on SE drawing</t>
  </si>
  <si>
    <t>Install holding down bolts</t>
  </si>
  <si>
    <t>new concrete</t>
  </si>
  <si>
    <t>K</t>
  </si>
  <si>
    <t>existing floor slab</t>
  </si>
  <si>
    <t>Formwork to slab edge</t>
  </si>
  <si>
    <t>Damp proof membrane</t>
  </si>
  <si>
    <t>Insulation</t>
  </si>
  <si>
    <t>150 Thick well compacted hardcore granular fill under slab</t>
  </si>
  <si>
    <t>50 Thick sand blinding</t>
  </si>
  <si>
    <t>140 wide dense block 200 high set as perimeter base for external wall panel system</t>
  </si>
  <si>
    <t>100 wide x 225 high cut dense concrete block set as base for ashlar stone</t>
  </si>
  <si>
    <t xml:space="preserve">External wall comprising: </t>
  </si>
  <si>
    <t>EXTERNAL WALLS</t>
  </si>
  <si>
    <t>VisqueenPro double sided jointing tape and Visqueen Zedex CPT DPC</t>
  </si>
  <si>
    <t>50 thick Unilin Thin-TR XtroLiner XO/FB coninuous insulation</t>
  </si>
  <si>
    <t xml:space="preserve">25 wide services void to internal face with 15 thick Knauf Fire Board </t>
  </si>
  <si>
    <t>air vapour control barrier</t>
  </si>
  <si>
    <t>Drawing reference:</t>
  </si>
  <si>
    <t>From cavities as shown</t>
  </si>
  <si>
    <t xml:space="preserve">Visqueen high performace dpm </t>
  </si>
  <si>
    <t>Visqueen vapour barrier separating layer</t>
  </si>
  <si>
    <t>150 Thick Celotex XR4000 PIR insulation</t>
  </si>
  <si>
    <t>50 Thick Cemex Supaflow self levelling screed</t>
  </si>
  <si>
    <t>The Contractor is to note the overall tonnage of steel here:</t>
  </si>
  <si>
    <t>tonnes</t>
  </si>
  <si>
    <t>Allow for Contractor designed connections</t>
  </si>
  <si>
    <t>Allow for safety netting</t>
  </si>
  <si>
    <t>general columns and beams</t>
  </si>
  <si>
    <t>castellated beams</t>
  </si>
  <si>
    <t>Allow for all tapers as indicated</t>
  </si>
  <si>
    <t xml:space="preserve">Powder coated aluminium flashings </t>
  </si>
  <si>
    <t>Ashlar stone slip band</t>
  </si>
  <si>
    <t>EXTERNAL DOORS AND WINDOWS</t>
  </si>
  <si>
    <t>Extra: double doors D01, D06, D07</t>
  </si>
  <si>
    <t>Double door set D02, DO5</t>
  </si>
  <si>
    <t>Single door set D08, D09,</t>
  </si>
  <si>
    <t>Single door set D03</t>
  </si>
  <si>
    <t>Single door set D04</t>
  </si>
  <si>
    <t>One hour fire rated roller shutter to first floor servery with link to fire alarm system</t>
  </si>
  <si>
    <t>Ashlar stone plinth with Ancon staifix timber frame ties at 600 horizontal centres and 450 vertical centres . Plinth 600 high above ground level. Allow for ties around openings. (222m2)</t>
  </si>
  <si>
    <t>150 thick insulated SIPS panel system (305m2)</t>
  </si>
  <si>
    <t xml:space="preserve">Random stone slips to external face on proprietary panel system, or carrier board </t>
  </si>
  <si>
    <t>Metaline powder coated aluminium Unity SF Cassette panels supported on Clad-line CL2 support system (83m2)</t>
  </si>
  <si>
    <t>Curtain walling, Kawneer or similar,complete with lookalike glass as shown (121m2)</t>
  </si>
  <si>
    <t>not exceeding 4.5m high (99m)</t>
  </si>
  <si>
    <t>not exceeding 3m high (74m)</t>
  </si>
  <si>
    <t>215 Thick block wall to lift (35m2)</t>
  </si>
  <si>
    <t>Hot dipped galvanised mesh partition wall with sliding door (IDH Direct Limited) External Equipment Storage/Plant room</t>
  </si>
  <si>
    <t>Ground Floor (315m2)</t>
  </si>
  <si>
    <t>Allow for forming all openings with associated trimmers</t>
  </si>
  <si>
    <t>First Floor (153m2)</t>
  </si>
  <si>
    <t>50mm minimum depth, Cemex Supaflo self compacting, self levelling flowing screed, or simllar approved, 50 to 75mm avergae thickness to allow for 25mm camber of PCC hollow floor.</t>
  </si>
  <si>
    <t>Install 200 thick precast concrete hollow core floor to the spans as indicated on STL drawing 22-5318 SE03 P5. Joints between planks to be fully grouted with minimum of C30 grade concrete.</t>
  </si>
  <si>
    <t xml:space="preserve">Form first floor servery 'pop out' as indicted on drawings 23346 L (21) 002 C10 and 020 C3 </t>
  </si>
  <si>
    <t>Finishes in accordance with Room Schedules</t>
  </si>
  <si>
    <t>G1</t>
  </si>
  <si>
    <t>G2</t>
  </si>
  <si>
    <t>G4</t>
  </si>
  <si>
    <t>G3/G5</t>
  </si>
  <si>
    <t>G6</t>
  </si>
  <si>
    <t>G7</t>
  </si>
  <si>
    <t>G8</t>
  </si>
  <si>
    <t>G9</t>
  </si>
  <si>
    <t>G10</t>
  </si>
  <si>
    <t>G11</t>
  </si>
  <si>
    <t>G12</t>
  </si>
  <si>
    <t>G13</t>
  </si>
  <si>
    <t>G14</t>
  </si>
  <si>
    <t>G15</t>
  </si>
  <si>
    <t>G16</t>
  </si>
  <si>
    <t>F1</t>
  </si>
  <si>
    <t>F2</t>
  </si>
  <si>
    <t>F3</t>
  </si>
  <si>
    <t>F4/F5</t>
  </si>
  <si>
    <t>F6</t>
  </si>
  <si>
    <t>F7/F8</t>
  </si>
  <si>
    <t>F9</t>
  </si>
  <si>
    <t>(6m2)</t>
  </si>
  <si>
    <t>(3m2)</t>
  </si>
  <si>
    <t>(18m2)</t>
  </si>
  <si>
    <t>(5m2)</t>
  </si>
  <si>
    <t>(8m2)</t>
  </si>
  <si>
    <t>(108m2)</t>
  </si>
  <si>
    <t>(1m2)</t>
  </si>
  <si>
    <t>(7m2)</t>
  </si>
  <si>
    <t>(17m2)</t>
  </si>
  <si>
    <t>(11m2)</t>
  </si>
  <si>
    <t>(4m2)</t>
  </si>
  <si>
    <t>(16m2)</t>
  </si>
  <si>
    <t>(97m2)</t>
  </si>
  <si>
    <t>(99m2)</t>
  </si>
  <si>
    <t>(13m2)</t>
  </si>
  <si>
    <t>(12m2)</t>
  </si>
  <si>
    <t>Skirting to external wall fixed to 2nr 25 x 59 spacer battens (316m - measured over openings)</t>
  </si>
  <si>
    <t xml:space="preserve">MSA Latchways Constant Force Post Horizontal Lifeline Fall Arrest System </t>
  </si>
  <si>
    <t>Ladder access point and guard rails TBA</t>
  </si>
  <si>
    <t>The contractor must minimise disturbance to neighbouring properties at all times</t>
  </si>
  <si>
    <t>PREAMBLE</t>
  </si>
  <si>
    <t>The contractor is to provide the Contract Administrator with a detailed contact list of all sub contractors and supplies that they propose to use on the works.</t>
  </si>
  <si>
    <t xml:space="preserve">Whether included in the following schedule of works or not, the Contractor shall include for all works required to comply with accredited standards and details. Under no circumstances will additional monies be paid for works associated with achieving this standard </t>
  </si>
  <si>
    <t>The Contractor is to include in his rates all associated costs relating to all items. Costs relating to items which are not priced, shall be deemed to have been included elsewhere in the Schedule of Works.</t>
  </si>
  <si>
    <t xml:space="preserve">All materials are to be as specified. Any substitute products used by the contractor will not be accepted without the prior approval of the Employer and the Contract Administrator </t>
  </si>
  <si>
    <t>The Contractor should visit the site to view the site and its surroundings, to establish the full extent of the works which are required to complete the whole project and to determine access etc. No claims for additional works required due to the Contractor's failure to visit site shall be entertained.</t>
  </si>
  <si>
    <t>Each and every item within the schedule of works must be priced without exception. This also includes all work which is apparent to those works. Should the Contractor fail to state a price then this item will be deemed to be included within his priced tender. The contractor may for clarification of the scope of work add further items to the schedule of works to fully reflect their planning and pricing strategy. This can be done at the end of each work element.</t>
  </si>
  <si>
    <t>As a guide, quantities have been indicated for certain items.  These are for guidance and the Contractor is responsible for determining for himself the exact quantities and dimensions relative to the works and is deemed to have allowed for this within this priced document.</t>
  </si>
  <si>
    <t>The Contractor is to detail below any items not specifically identified above that he considers should be shown and included in the tender</t>
  </si>
  <si>
    <t>Demolition</t>
  </si>
  <si>
    <t>General</t>
  </si>
  <si>
    <t>LIFT INSTALLATION</t>
  </si>
  <si>
    <t>MECHANICAL INSTALLATION</t>
  </si>
  <si>
    <t>ELECTRICAL INSTALLATION</t>
  </si>
  <si>
    <t>Excavate to required formation levels for all finishes, including breaking up existing surfaces where required and for removal of spoil off site (Reduced level for the building is included under Substructure)</t>
  </si>
  <si>
    <t>Lay tarmacadam surfacing complete, as specified, including sub layers, falls etc  (298m2)</t>
  </si>
  <si>
    <t>Lay 50 thick flat to edging on and including concrete base and haunching (151m)</t>
  </si>
  <si>
    <t>Landscape planting provide and lay imported top soil  to required levels (210m2)</t>
  </si>
  <si>
    <t>Native species hedge planting (10m)</t>
  </si>
  <si>
    <t>Form steps, including balustrade as shown on drawing 23346 l (90) 002 C3, including altering and adapting existing retaining wall as required</t>
  </si>
  <si>
    <t>Form ramp access to main entrance as shown on drawing 23346 L (90) 003 C3</t>
  </si>
  <si>
    <t>Provide and construct new Bin Store complete in all respects as shown on drawings 23346 L (90) 004 C3, 005 C3 and 006 C3: foundations, retaining walls, external walls, external doors and roof. Including internal mesh panels and sliding door. Allow for tarmacadam surfacing laid to falls.</t>
  </si>
  <si>
    <t>DRAINAGE</t>
  </si>
  <si>
    <t>The Contractor is referred to drawing 23346 L (90) 001 C4 for the proposed drainage layout. The Contractor is to ascertain for himself existing manhole invert levels to ensure the new drainage runs tie in into the existing system</t>
  </si>
  <si>
    <t>Surface Water</t>
  </si>
  <si>
    <t>Drain run from North East corner to new manhole (3m)</t>
  </si>
  <si>
    <t>Drain run between two new manholes along East Elevation (19m)</t>
  </si>
  <si>
    <t>Drain run from South East corner to new manhole (1m)</t>
  </si>
  <si>
    <t>Drain run between two new manholes along South Elevation (31m)</t>
  </si>
  <si>
    <t>Drain run from South West corner to new manhole (8m). Manhole indicative invert 151.20.</t>
  </si>
  <si>
    <t>Drain run from new manhole (indicative invert 151.20 to existing manhole (indicative invert 151.36) (7m)</t>
  </si>
  <si>
    <t>Drain run form North West corner to existing manhole (indicative invert 151.36) (16m)</t>
  </si>
  <si>
    <t>Allow for all accessories: bends, junctions, back inlet gullies</t>
  </si>
  <si>
    <t>Form new manholes complete with medium duty covers (2nr)</t>
  </si>
  <si>
    <t>Form new manhole on line of existing drain run (1nr)</t>
  </si>
  <si>
    <t>The drain runs noted are to include for excavation, pipework, granular bed and surround, backfilling and disposal of spoil</t>
  </si>
  <si>
    <t>Foul Drainage</t>
  </si>
  <si>
    <t>Drain run from South Elevation to new manhole (6m)</t>
  </si>
  <si>
    <t>Drain run from Café kitchen to new manhole on South Elevation (7m)</t>
  </si>
  <si>
    <t>Drain run between new manholes to South Elevation (29m)</t>
  </si>
  <si>
    <t>Drain run from new manhole to existing manhole (6m)</t>
  </si>
  <si>
    <t>Drain run from Café kitchen to new manhole on West Elevation (5m)</t>
  </si>
  <si>
    <t>Drain run from Staff to new manhole (6m)</t>
  </si>
  <si>
    <t>Drain runs from Female and Male toilets to new manhole (4m)</t>
  </si>
  <si>
    <t>Drain run between new manholes to West Elevation (7m)</t>
  </si>
  <si>
    <t>Allow for all accessories: rest bends, rocker pipes</t>
  </si>
  <si>
    <t>Form new manholes complete with medium duty covers (5nr)</t>
  </si>
  <si>
    <t>Extra: surround internal pipes in concrete</t>
  </si>
  <si>
    <t>Allow for testing</t>
  </si>
  <si>
    <t>Q</t>
  </si>
  <si>
    <t>S</t>
  </si>
  <si>
    <t>T</t>
  </si>
  <si>
    <t>U</t>
  </si>
  <si>
    <t>V</t>
  </si>
  <si>
    <t>W</t>
  </si>
  <si>
    <t>X</t>
  </si>
  <si>
    <t>Y</t>
  </si>
  <si>
    <t>Z</t>
  </si>
  <si>
    <t>The Contractor is referred to the external works drawings for proposed layouts and levels.</t>
  </si>
  <si>
    <t>(95m2)</t>
  </si>
  <si>
    <t>(32m2)</t>
  </si>
  <si>
    <t>(51m2)</t>
  </si>
  <si>
    <t>(26m2)</t>
  </si>
  <si>
    <t>(28m2)</t>
  </si>
  <si>
    <t>(#33m2)</t>
  </si>
  <si>
    <t>(45m2)</t>
  </si>
  <si>
    <t>(130m2)</t>
  </si>
  <si>
    <t>(30m2) higher level</t>
  </si>
  <si>
    <t>(65m2)</t>
  </si>
  <si>
    <t>(60m2)</t>
  </si>
  <si>
    <t>(36m2)</t>
  </si>
  <si>
    <t>(15m2)</t>
  </si>
  <si>
    <t>(41m2)</t>
  </si>
  <si>
    <t>(25m2)</t>
  </si>
  <si>
    <t>(112m2)</t>
  </si>
  <si>
    <t>INCOMING SERVICES</t>
  </si>
  <si>
    <t>Incoming Electrical Supply</t>
  </si>
  <si>
    <t>Trenching works, including breaking up and making good hard and soft  surfaces (88m)</t>
  </si>
  <si>
    <t>Extra: liaising with the tree route specialist and carrying out the works with his guidance</t>
  </si>
  <si>
    <t xml:space="preserve">Installation of draw pits </t>
  </si>
  <si>
    <t>Final connection to building distribution board</t>
  </si>
  <si>
    <t>ENW quotation for the works - Option 1</t>
  </si>
  <si>
    <t>ground floor Cafe</t>
  </si>
  <si>
    <t>first floor Events</t>
  </si>
  <si>
    <t>Liaise with the Employer's Changing Places Toilet fit out contractor and allow access for them to carry out the works. Liaise and coordinate services connections and drainage points.</t>
  </si>
  <si>
    <t>Install serveries</t>
  </si>
  <si>
    <t>50 Diameter powder coated steel handrail</t>
  </si>
  <si>
    <t>Underdraw steel fire escape stairs with two layers of Knauf Fire Board as drawing L(24) 004 C2, with Gypframe MF7 support channels.</t>
  </si>
  <si>
    <t>Underdraw main stairs with one layer of Knauf Fire Board as drawing L(24) 002 C2</t>
  </si>
  <si>
    <t>Profile nosing: Dorset  Woolliscroft Black Step Tread Resistant Quarry Tile 148 x 100 x 12.</t>
  </si>
  <si>
    <t>Ceramic tile finish to treads, risers and landings as drawing L(24) 002 C2</t>
  </si>
  <si>
    <t>Main Stair</t>
  </si>
  <si>
    <t>Cost</t>
  </si>
  <si>
    <t>The Contractor is to identify here the cost for an alternative LVT finish to the treads, risers, landings  and nosing as indicated on drawing L(24) 002 C2</t>
  </si>
  <si>
    <t>Gypframe Casoline MF suspended ceiling with wipe clean moisture resistant fire rated plasterboard or tiles. Contractor to identify choice. (62m2) Rooms G2, 3, 4, 5, 6, 7, 8, 9)</t>
  </si>
  <si>
    <t>Allow for all fire stopping and incidental insulation</t>
  </si>
  <si>
    <t xml:space="preserve">Encase steel beams with one hour fire rated plasterboard </t>
  </si>
  <si>
    <t xml:space="preserve">Encase steel columns with one hour fire rated plasterboard </t>
  </si>
  <si>
    <t>Metal framed IPS duct panel system with solid grade laminate panels. Bushboard Ezeeduct or similar.</t>
  </si>
  <si>
    <t>Rooms F4, F7 &amp; F8</t>
  </si>
  <si>
    <t>Rooms G6, G7, G8 &amp; G9</t>
  </si>
  <si>
    <t>Rooms G8 &amp; G9</t>
  </si>
  <si>
    <t>G8 &amp; G9</t>
  </si>
  <si>
    <t>F4</t>
  </si>
  <si>
    <t>Vanity units: underframe with access panels and post formed SGL vanity top for recessed WHB's with rear splashback wall upstand</t>
  </si>
  <si>
    <t>Extra: allow for metal air grilles for air flow to air admittance valve</t>
  </si>
  <si>
    <t>Gradus vinyl floor finish to toilets with Gradus SI 100-50-02 100mm set in PVC skirting (40m2)</t>
  </si>
  <si>
    <t>PROVSIONAL SUMS</t>
  </si>
  <si>
    <t>The provisional sums noted below will be expended as instructed by the CA. All cost information shall be provided to the Quantity Surveyor for audit and approval</t>
  </si>
  <si>
    <t xml:space="preserve">The Contrator is to indicate his required overheads and profit mark up below  </t>
  </si>
  <si>
    <t>%</t>
  </si>
  <si>
    <t xml:space="preserve">Overheads and profit </t>
  </si>
  <si>
    <t>PROVISIONAL SUMS</t>
  </si>
  <si>
    <t>The Contrator is to identify his proposed contract period for Works on site upon which his Preliminaries cost is based</t>
  </si>
  <si>
    <t>Contract period</t>
  </si>
  <si>
    <t>weeks</t>
  </si>
  <si>
    <t>LIST OF TENDER DOCUMENTS</t>
  </si>
  <si>
    <t>lower roof (71m2)</t>
  </si>
  <si>
    <t>main roof (400m2)</t>
  </si>
  <si>
    <t>Extra: Bauder insulated roof with single ply membrane finish and XF301 lightweight green seedum roof system (310m2)</t>
  </si>
  <si>
    <t>Form box gutters as shown (27m), including 4nr rainwater outlet catch pits</t>
  </si>
  <si>
    <t xml:space="preserve">100 x 100 Powder coated aluminium rainwater pipes (Guttercrest) inclusive of all fittings </t>
  </si>
  <si>
    <t xml:space="preserve">Tata Steel RoofDek D325 or similar approved decking and insulation </t>
  </si>
  <si>
    <t>Drawing ref: 23346 L (21) 020 C3 &amp; 003 C2</t>
  </si>
  <si>
    <t>Komfort Defence IE or similar approved powder coated steel framed glazed partition and double doors. To be fire rated 60 minute integrity, 60 minute insulation. (D10 as drawing K (30) 003 C2)</t>
  </si>
  <si>
    <t>Kawneer, or similar, bi-fold doors, with aluminium frames as drawing L (30) 004 C3: D11 &amp; D12</t>
  </si>
  <si>
    <t>D17</t>
  </si>
  <si>
    <t>D25</t>
  </si>
  <si>
    <t>D27</t>
  </si>
  <si>
    <t>D28</t>
  </si>
  <si>
    <t>D30</t>
  </si>
  <si>
    <t>23346 L</t>
  </si>
  <si>
    <t>(30) 005 C1</t>
  </si>
  <si>
    <t>Foundation Plan</t>
  </si>
  <si>
    <t>Ground Floor Plan</t>
  </si>
  <si>
    <t>(21) 003 C2</t>
  </si>
  <si>
    <t>First Floor Plan</t>
  </si>
  <si>
    <t>Roof Setting Out Plan</t>
  </si>
  <si>
    <t>(21) 010 C 2</t>
  </si>
  <si>
    <t>North Elevation</t>
  </si>
  <si>
    <t>(21) 011 C 2</t>
  </si>
  <si>
    <t>South Elevation</t>
  </si>
  <si>
    <t>(21) 012 C 3</t>
  </si>
  <si>
    <t>West Elevation</t>
  </si>
  <si>
    <t>(21) 013 C3</t>
  </si>
  <si>
    <t>East Elevation</t>
  </si>
  <si>
    <t>(21) 020 C3</t>
  </si>
  <si>
    <t>Section AA GL03</t>
  </si>
  <si>
    <t>(21) 020 C1</t>
  </si>
  <si>
    <t>(24) 001 C2</t>
  </si>
  <si>
    <t>Main Stair Details Sheet 01</t>
  </si>
  <si>
    <t>Main Stair Details Sheet 02</t>
  </si>
  <si>
    <t>(24) 002 C3</t>
  </si>
  <si>
    <t>(24) 003 C2</t>
  </si>
  <si>
    <t>Escape Stair Details Sheet 01</t>
  </si>
  <si>
    <t>Escape Stair Details Sheet 02</t>
  </si>
  <si>
    <t>Internal Door Schedule Sheet 03</t>
  </si>
  <si>
    <t>Internal Door Schedule Sheet 01</t>
  </si>
  <si>
    <t>Internal Door Schedule Sheet 02</t>
  </si>
  <si>
    <t>(30) 003 C2</t>
  </si>
  <si>
    <t>(30) 004 C3</t>
  </si>
  <si>
    <t>(90) 001 C4</t>
  </si>
  <si>
    <t>External Works Plan</t>
  </si>
  <si>
    <t>(90) 002 C3</t>
  </si>
  <si>
    <t>External Works Details Sheet 01</t>
  </si>
  <si>
    <t>External Works Details Sheet 02</t>
  </si>
  <si>
    <t>External Works Details Sheet 03</t>
  </si>
  <si>
    <t>External Works Details Sheet 04</t>
  </si>
  <si>
    <t>External Works Details Sheet 05</t>
  </si>
  <si>
    <t>(90) 003 C3</t>
  </si>
  <si>
    <t>(90) 004 C3</t>
  </si>
  <si>
    <t>(90) 005 C3</t>
  </si>
  <si>
    <t>(90) 010 C1</t>
  </si>
  <si>
    <t>Existing Soft Landscape Plan</t>
  </si>
  <si>
    <t>(90) 011 C2</t>
  </si>
  <si>
    <t>Proposed Soft Landscape Plan</t>
  </si>
  <si>
    <t>Soft Landscape Planting Schedule</t>
  </si>
  <si>
    <t>L105 Rev A</t>
  </si>
  <si>
    <t>Comparative Hard Standing Areas</t>
  </si>
  <si>
    <t>Soft landscaping planting as drawing 23346 l (90) 012 C2 and specification</t>
  </si>
  <si>
    <t xml:space="preserve">25-5318 </t>
  </si>
  <si>
    <t>Ground Floor HVAC Layout</t>
  </si>
  <si>
    <t>First Floor HVAC Layout</t>
  </si>
  <si>
    <t>(21) 001 C1</t>
  </si>
  <si>
    <t>Details Sheet 01</t>
  </si>
  <si>
    <t>23346 A</t>
  </si>
  <si>
    <t>(21) 002 C1</t>
  </si>
  <si>
    <t>(21) 003 C1</t>
  </si>
  <si>
    <t>Details Sheet 02</t>
  </si>
  <si>
    <t>Details Sheet 03</t>
  </si>
  <si>
    <t>(90) 006 C1</t>
  </si>
  <si>
    <t>(90) 012 C2</t>
  </si>
  <si>
    <t>(16) 001 C4</t>
  </si>
  <si>
    <t>(21) 002 C13</t>
  </si>
  <si>
    <t>(21) 001 C15</t>
  </si>
  <si>
    <t>Section AA Steelwork Only</t>
  </si>
  <si>
    <t>(21) 022  C1</t>
  </si>
  <si>
    <t>Section BB GL C</t>
  </si>
  <si>
    <t>(21) 030  C2</t>
  </si>
  <si>
    <t>Section AA Enlarged Extract</t>
  </si>
  <si>
    <t>(24) 004 C2</t>
  </si>
  <si>
    <t>Roof Carcassing Plan DRAFT</t>
  </si>
  <si>
    <t>(27) 001 C1</t>
  </si>
  <si>
    <t>External Door Schedule Sheet 01</t>
  </si>
  <si>
    <t>External Door Schedule Sheet 02</t>
  </si>
  <si>
    <t>(30) 001 C2</t>
  </si>
  <si>
    <t>(30) 002 C3</t>
  </si>
  <si>
    <t>External Works</t>
  </si>
  <si>
    <t>Construction Details</t>
  </si>
  <si>
    <t>General Arrangement Construction</t>
  </si>
  <si>
    <t>ARCHITECTURAL</t>
  </si>
  <si>
    <t>STRUCTURAL</t>
  </si>
  <si>
    <t>SE01 A</t>
  </si>
  <si>
    <t>SE02 A</t>
  </si>
  <si>
    <t>SE03 A</t>
  </si>
  <si>
    <t>SE04 A</t>
  </si>
  <si>
    <t>SE05 A</t>
  </si>
  <si>
    <t>SE06 A</t>
  </si>
  <si>
    <t>Proposed Roof  Plan Indicating Metsec Purlins &amp; Eaves Beams  Sheet 6 of 6</t>
  </si>
  <si>
    <t>Proposed Pile Layout and Loadings Sheet 1 of 6</t>
  </si>
  <si>
    <t>Proposed Ground Floor Plan Showing Structural Layout Sheet 3 of 6</t>
  </si>
  <si>
    <t>Proposed First Floor Plan Showing Structural Layout Sheet 4 of 6</t>
  </si>
  <si>
    <t>Structural Notes and Specifications Sheet 5 of 6</t>
  </si>
  <si>
    <t>Proposed Ground RC Ground Beams and Raft Slab Sheet 2 of 6</t>
  </si>
  <si>
    <t>P26-010-PRE-SC-E-0001</t>
  </si>
  <si>
    <t>LV Distribution Schematic</t>
  </si>
  <si>
    <t>P26-010-PRE-DR-E-0011</t>
  </si>
  <si>
    <t>P26-010-PRE-DR-E-0003</t>
  </si>
  <si>
    <t>P26-010-PRE-DR-E-0008</t>
  </si>
  <si>
    <t>P26-010-PRE-DR-E-0007</t>
  </si>
  <si>
    <t>TI</t>
  </si>
  <si>
    <t>P26-010-PRE-DR-E-0002</t>
  </si>
  <si>
    <t xml:space="preserve">First Floor Small Power and Data Layout </t>
  </si>
  <si>
    <t>P26-010-PRE-DR-E-0001</t>
  </si>
  <si>
    <t xml:space="preserve">Ground Floor Small Power and Data Layout </t>
  </si>
  <si>
    <t>Ground Floor General and Emergency Lighting Layout</t>
  </si>
  <si>
    <t>First Floor General and Emergency Lighting Layout</t>
  </si>
  <si>
    <t>P26-010-PRE-DR-E-0004</t>
  </si>
  <si>
    <t>P26-010-PRE-DR-E-0005</t>
  </si>
  <si>
    <t>Ground Floor Containment Layout</t>
  </si>
  <si>
    <t>First Floor Containment Layout</t>
  </si>
  <si>
    <t>P26-010-PRE-DR-E-0006</t>
  </si>
  <si>
    <t>Ground Floor Fire Alarm</t>
  </si>
  <si>
    <t>First Floor Fire Alarm</t>
  </si>
  <si>
    <t>P26-010-PRE-DR-M-0001</t>
  </si>
  <si>
    <t>P26-010-PRE-DR-M-0002</t>
  </si>
  <si>
    <t>P26-010-PRE-DR-M-0003</t>
  </si>
  <si>
    <t>First Floor Domestics</t>
  </si>
  <si>
    <t>Ground Floor Domestics</t>
  </si>
  <si>
    <t>P26-010-PRE-DR-M-0004</t>
  </si>
  <si>
    <t>P26-010-PRE-DR-M-0005</t>
  </si>
  <si>
    <t>Ground Floor Drainage</t>
  </si>
  <si>
    <t>First Floor Drainge</t>
  </si>
  <si>
    <t>P26-010-PRE-DR-M-0006</t>
  </si>
  <si>
    <t>P26-010-PRE-SP- MEP-001</t>
  </si>
  <si>
    <t>MEP Specification</t>
  </si>
  <si>
    <t>Ground Floor Lightning Protection</t>
  </si>
  <si>
    <t>The Contractor is to note that clarifications/queries regarding the tender issue documents or other queries are to be submiited by the cut off date of 10 April 2026.</t>
  </si>
  <si>
    <t>GENERAL INFORMATION</t>
  </si>
  <si>
    <t>Ground Investigation Report</t>
  </si>
  <si>
    <t>Asbestos Survey</t>
  </si>
  <si>
    <t>Carefully remove feature dedication stones and set aside for reuse</t>
  </si>
  <si>
    <t>The Contractor is to note that electrical services exist in the Pavilion, which supply other parts of the park. These services are under investigation, the results of which will be issued during the tender period.</t>
  </si>
  <si>
    <t>Remove, adjust piling mat to make up level under new floor slab to levels as indicated on the drawings</t>
  </si>
  <si>
    <t>PILING - CONTRACTOR DESIGN</t>
  </si>
  <si>
    <t>Cut off tops of piles (13nr)</t>
  </si>
  <si>
    <t>Form recess as shown on External Wall Detail drawing (23m)</t>
  </si>
  <si>
    <t>200 Thick ground floor slab with two layers of  A393 reinforcement mesh  (125m2)</t>
  </si>
  <si>
    <t>Ground beams: including, concrete, reinforcemement and formwork. References:</t>
  </si>
  <si>
    <t>Metsec purlins</t>
  </si>
  <si>
    <t>Angle fixed to edge of existing slab with resin bonded anchors (40m)</t>
  </si>
  <si>
    <t>Close cavities at reveals. Allow for Timloc Thermo.Loc FR60 closer</t>
  </si>
  <si>
    <t>Reinforced concrete Main Stairs as drawings L (24) 001 C2 and 002 C3. Allow for all support angles and supplementary steelwork as indicated. (Finishes measured elsewhere)</t>
  </si>
  <si>
    <t>Steel escape stair as drawings L (24) 003 C2 and 004 C2, complete with handrails/balustrades.  Allow for all support angles and supplementary steelwork as indicated. (Finishes measured elsewhere)</t>
  </si>
  <si>
    <t>Supply and erect structural steel frame as indicated on STL drawings: 22-5318 SE03 A, SE04 A and SE06A, with reference to the Architect's elevation, section drawings and Roof Setting out Plan</t>
  </si>
  <si>
    <t>Powder coated aluminium eaves fascia on metal profile fin system as section as drawings L(21)003 C1, 020 C1 &amp; 020 C3 (114m), Dales Fabrications Ltd, powder coated system with Dales Monocoque support or similar approved.</t>
  </si>
  <si>
    <t>Roof access hatch: Bilco Type E-50TB (set in Seedum roof)</t>
  </si>
  <si>
    <t>Refer to Architect's drawings: 23346 l (21) 010 C2, 011 C2, 012 C3 &amp; 013 C3 and External Door Schedules: L(30) 001C1 &amp; 002 C3</t>
  </si>
  <si>
    <t>100 Thick Gyproc partition walls, as detail sheet A (21) 001 C1</t>
  </si>
  <si>
    <t>Door types as drawings L (30) 0-03 C2, 004 C3 &amp; 005 C1: door references</t>
  </si>
  <si>
    <t>D16</t>
  </si>
  <si>
    <t>D14, 20, 23, 24</t>
  </si>
  <si>
    <t>D15, 29</t>
  </si>
  <si>
    <t>D21,22</t>
  </si>
  <si>
    <t>D13</t>
  </si>
  <si>
    <t>D18,19, 26, 31,</t>
  </si>
  <si>
    <t>Contractor Design</t>
  </si>
  <si>
    <t>Kawneer AA720 windows: West elevation (2nr)</t>
  </si>
  <si>
    <t>Isolation and stripping out</t>
  </si>
  <si>
    <t>Containment installation</t>
  </si>
  <si>
    <t>Power installation</t>
  </si>
  <si>
    <t>Data installation</t>
  </si>
  <si>
    <t>Lighting and emergency lighting installation</t>
  </si>
  <si>
    <t>Mechanical power supplies</t>
  </si>
  <si>
    <t>Fire alarm installation</t>
  </si>
  <si>
    <t>Security installation</t>
  </si>
  <si>
    <t>Testing and commissioning</t>
  </si>
  <si>
    <t>As fitted drawings and maintenance manuals</t>
  </si>
  <si>
    <t>Builder's work (including strutural engineering calculations)</t>
  </si>
  <si>
    <t xml:space="preserve">The Contractor is referred to the electrical drawings and specifications </t>
  </si>
  <si>
    <t xml:space="preserve">The Contractor is referred to the mechanical drawings and specifications </t>
  </si>
  <si>
    <t>Air conditioning installation</t>
  </si>
  <si>
    <t>Domestic hot and cold water installation</t>
  </si>
  <si>
    <t>Above ground drainage installation</t>
  </si>
  <si>
    <t>Thermal insulation</t>
  </si>
  <si>
    <t>Water treatment</t>
  </si>
  <si>
    <t>Electrical power supplies</t>
  </si>
  <si>
    <t>The Contractor may offer an alternative supplier who is equal and approved</t>
  </si>
  <si>
    <t>Lift information</t>
  </si>
  <si>
    <t>Electricity North West Information</t>
  </si>
  <si>
    <t>Kitchen information and quotation</t>
  </si>
  <si>
    <t>ground floor Café, including second fix electrics and plumbing</t>
  </si>
  <si>
    <t>first floor Events, including second fix electrics and plumbing</t>
  </si>
  <si>
    <t>The following schedule of works is not intended to be an exhaustive description of work but a reasonable and practical guide to the extent and nature of the works under the contract and should be read in conjunction with all the information issued with the Tender Documents.</t>
  </si>
  <si>
    <t>Where there is a discrepancy between the schedule of works and the tender drawings and specifications the drawings and specifications shall take precedence</t>
  </si>
  <si>
    <t>The Contractor shall be responsible for temporary electric and water supplies to enable him to carry out the Works and maintain the site, and will pay all associated charges.</t>
  </si>
  <si>
    <t>As part of his tender submission the Contrator shall provide his programme for the works and identify his proposed site area and security fencing lines, compound and parking areas.</t>
  </si>
  <si>
    <t>DAYWORKS</t>
  </si>
  <si>
    <t>Labour</t>
  </si>
  <si>
    <t>Materials and goods</t>
  </si>
  <si>
    <t>Craftsman</t>
  </si>
  <si>
    <t>Semi-skilled</t>
  </si>
  <si>
    <t>Labourer</t>
  </si>
  <si>
    <t>For works during the Contract Period</t>
  </si>
  <si>
    <t>For works after Practical Completion</t>
  </si>
  <si>
    <t>Percentage addition to net costs to cover incidental costs, overheads and profit - during  the Contract Period</t>
  </si>
  <si>
    <t>Percentage addition to net costs to cover incidental costs, overheads and profit - after Practical Competion</t>
  </si>
  <si>
    <t>The Contractor is to state here his required all inclusive hourly labour daywork rates and percentage mark ups on materials and plant</t>
  </si>
  <si>
    <t>per hour</t>
  </si>
  <si>
    <t>D32, 33, 34, including Hasipu Gym frameless mirrors</t>
  </si>
  <si>
    <t>Partition walls and roof to the first floor storage cupboard</t>
  </si>
  <si>
    <t>Temporary  electric supplies</t>
  </si>
  <si>
    <t>Temporary water supplies</t>
  </si>
  <si>
    <t>Site security</t>
  </si>
  <si>
    <t>Contractor's clean</t>
  </si>
  <si>
    <t>Sparkle clean</t>
  </si>
  <si>
    <t>Plant and equipment</t>
  </si>
  <si>
    <t>Temporary Park Run facilities</t>
  </si>
  <si>
    <t>The Contractor is referred to the Architect's Room Data sheets and is to allow for all labour and materials necessary to install and completetheworks in accordance with the  specifications</t>
  </si>
  <si>
    <t>AA</t>
  </si>
  <si>
    <t>BB</t>
  </si>
  <si>
    <t>CC</t>
  </si>
  <si>
    <t>DD</t>
  </si>
  <si>
    <t>EE</t>
  </si>
  <si>
    <t>FF</t>
  </si>
  <si>
    <t>The Contractor is referred to quotation ref: 5500343131/C from ENW and the proposed connection point and underground trench route indicated on the  drawings included in Appendix D. It is the Contractor's responsibility to engage with ENW and coordinate the works and carry out associated builder's work</t>
  </si>
  <si>
    <t>The Contractor is referred to the Appendix C, lift information pack, and is to coordinate with the electrical subcontractor</t>
  </si>
  <si>
    <t>Allow for kitchen units and equipment supplied by &amp;Serve, as their quotation in Appendix E. &amp;Serve will install the specified equipment identified in their quotation. The Contractor is resposible for unpacking, positioning and installing all other items.</t>
  </si>
  <si>
    <t>Demolish existing pavillion, disconnect all services and make safe. And remove all materias from site. (See preambles) Retain section of existing floor slab as indicated on the drawings. The Contractor is also referred to the Asbestos Report - Appendix B</t>
  </si>
  <si>
    <t>The Contractor is referred to SE drawing 22-5318 SE01 A for pile layout and locations and the Ground Investigation Report - Appendix A</t>
  </si>
  <si>
    <t>The Contractor is referrd to the ground investogation report - Appendix A</t>
  </si>
  <si>
    <t>Allow for forming roofs over the first floor servery</t>
  </si>
  <si>
    <t>SCHEDULE OF WORKS: PRICING DOCUMENT</t>
  </si>
  <si>
    <t>Room Data Sheets</t>
  </si>
  <si>
    <t>(4-) 03</t>
  </si>
  <si>
    <t>(4-) 01</t>
  </si>
  <si>
    <t>(4-) 02</t>
  </si>
  <si>
    <t>(4-) 04</t>
  </si>
  <si>
    <t>APPENDIX A</t>
  </si>
  <si>
    <t>APPENDIX B</t>
  </si>
  <si>
    <t>APPENDIX C</t>
  </si>
  <si>
    <t>APPENDIX D</t>
  </si>
  <si>
    <t>APPENDIX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</si>
</sst>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quot;£&quot;#,##0.00"/>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0"/>
    <numFmt numFmtId="167" formatCode="&quot;£&quot;#,##0.00"/>
  </numFmts>
  <fonts count="44">
    <font>
      <sz val="10"/>
      <name val="Geneva"/>
    </font>
    <font>
      <sz val="11"/>
      <color theme="1"/>
      <name val="Calibri"/>
      <family val="2"/>
      <scheme val="minor"/>
    </font>
    <font>
      <b/>
      <sz val="10"/>
      <name val="Tahoma"/>
      <family val="2"/>
    </font>
    <font>
      <sz val="10"/>
      <name val="Tahoma"/>
      <family val="2"/>
    </font>
    <font>
      <u/>
      <sz val="10"/>
      <name val="Tahoma"/>
      <family val="2"/>
    </font>
    <font>
      <sz val="10"/>
      <name val="Arial"/>
      <family val="2"/>
    </font>
    <font>
      <sz val="12"/>
      <name val="Arial"/>
      <family val="2"/>
    </font>
    <font>
      <sz val="10"/>
      <name val="Geneva"/>
      <family val="2"/>
    </font>
    <font>
      <b/>
      <sz val="12"/>
      <name val="Tahoma"/>
      <family val="2"/>
    </font>
    <font>
      <b/>
      <sz val="10"/>
      <color rgb="FF0070C0"/>
      <name val="Geneva"/>
    </font>
    <font>
      <sz val="10"/>
      <name val="Times New Roman"/>
      <family val="1"/>
    </font>
    <font>
      <sz val="10"/>
      <name val="Century Gothic"/>
      <family val="2"/>
    </font>
    <font>
      <b/>
      <sz val="10"/>
      <name val="Century Gothic"/>
      <family val="2"/>
    </font>
    <font>
      <sz val="10"/>
      <name val="Arial"/>
    </font>
    <font>
      <sz val="10"/>
      <color indexed="55"/>
      <name val="Century Gothic"/>
      <family val="2"/>
    </font>
    <font>
      <sz val="16"/>
      <name val="Century Gothic"/>
      <family val="2"/>
    </font>
    <font>
      <sz val="14"/>
      <color indexed="55"/>
      <name val="Century Gothic"/>
      <family val="2"/>
    </font>
    <font>
      <b/>
      <sz val="16"/>
      <color indexed="55"/>
      <name val="Century Gothic"/>
      <family val="2"/>
    </font>
    <font>
      <b/>
      <sz val="16"/>
      <color theme="0"/>
      <name val="Tahoma"/>
      <family val="2"/>
    </font>
    <font>
      <sz val="10"/>
      <color indexed="8"/>
      <name val="Tahoma"/>
      <family val="2"/>
    </font>
    <font>
      <sz val="12"/>
      <color indexed="8"/>
      <name val="Tahoma"/>
      <family val="2"/>
    </font>
    <font>
      <b/>
      <sz val="16"/>
      <name val="Tahoma"/>
      <family val="2"/>
    </font>
    <font>
      <sz val="16"/>
      <color indexed="8"/>
      <name val="Tahoma"/>
      <family val="2"/>
    </font>
    <font>
      <sz val="16"/>
      <name val="Tahoma"/>
      <family val="2"/>
    </font>
    <font>
      <b/>
      <sz val="16"/>
      <color indexed="8"/>
      <name val="Tahoma"/>
      <family val="2"/>
    </font>
    <font>
      <b/>
      <sz val="16"/>
      <color theme="1"/>
      <name val="Tahoma"/>
      <family val="2"/>
    </font>
    <font>
      <sz val="16"/>
      <color theme="1"/>
      <name val="Tahoma"/>
      <family val="2"/>
    </font>
    <font>
      <b/>
      <sz val="15"/>
      <name val="Tahoma"/>
      <family val="2"/>
    </font>
    <font>
      <b/>
      <i/>
      <sz val="16"/>
      <name val="Tahoma"/>
      <family val="2"/>
    </font>
    <font>
      <b/>
      <sz val="10"/>
      <color indexed="55"/>
      <name val="Tahoma"/>
      <family val="2"/>
    </font>
    <font>
      <sz val="12"/>
      <color indexed="55"/>
      <name val="Tahoma"/>
      <family val="2"/>
    </font>
    <font>
      <sz val="10"/>
      <color indexed="55"/>
      <name val="Tahoma"/>
      <family val="2"/>
    </font>
    <font>
      <b/>
      <sz val="16"/>
      <color indexed="55"/>
      <name val="Tahoma"/>
      <family val="2"/>
    </font>
    <font>
      <b/>
      <sz val="14"/>
      <color indexed="55"/>
      <name val="Tahoma"/>
      <family val="2"/>
    </font>
    <font>
      <sz val="14"/>
      <color indexed="55"/>
      <name val="Tahoma"/>
      <family val="2"/>
    </font>
    <font>
      <b/>
      <sz val="18"/>
      <color indexed="55"/>
      <name val="Tahoma"/>
      <family val="2"/>
    </font>
    <font>
      <b/>
      <u/>
      <sz val="18"/>
      <color indexed="55"/>
      <name val="Tahoma"/>
      <family val="2"/>
    </font>
    <font>
      <sz val="12"/>
      <name val="Tahoma"/>
      <family val="2"/>
    </font>
    <font>
      <b/>
      <i/>
      <sz val="20"/>
      <color rgb="FF0070C0"/>
      <name val="Times New Roman"/>
      <family val="1"/>
    </font>
    <font>
      <b/>
      <i/>
      <sz val="10"/>
      <color rgb="FF0070C0"/>
      <name val="Times New Roman"/>
      <family val="1"/>
    </font>
    <font>
      <sz val="10"/>
      <color rgb="FF0070C0"/>
      <name val="Tahoma"/>
      <family val="2"/>
    </font>
    <font>
      <u/>
      <sz val="10"/>
      <color rgb="FF0070C0"/>
      <name val="Tahoma"/>
      <family val="2"/>
    </font>
    <font>
      <b/>
      <sz val="10"/>
      <name val="Geneva"/>
    </font>
    <font>
      <u/>
      <sz val="10"/>
      <name val="Geneva"/>
    </font>
  </fonts>
  <fills count="3">
    <fill>
      <patternFill patternType="none"/>
    </fill>
    <fill>
      <patternFill patternType="gray125"/>
    </fill>
    <fill>
      <patternFill patternType="solid">
        <fgColor rgb="FF0070C0"/>
        <bgColor indexed="64"/>
      </patternFill>
    </fill>
  </fills>
  <borders count="27">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double">
        <color auto="1"/>
      </left>
      <right style="hair">
        <color auto="1"/>
      </right>
      <top style="double">
        <color auto="1"/>
      </top>
      <bottom/>
      <diagonal/>
    </border>
    <border>
      <left/>
      <right/>
      <top style="double">
        <color auto="1"/>
      </top>
      <bottom/>
      <diagonal/>
    </border>
    <border>
      <left style="hair">
        <color indexed="64"/>
      </left>
      <right style="double">
        <color auto="1"/>
      </right>
      <top style="double">
        <color auto="1"/>
      </top>
      <bottom/>
      <diagonal/>
    </border>
    <border>
      <left style="double">
        <color auto="1"/>
      </left>
      <right style="hair">
        <color indexed="64"/>
      </right>
      <top/>
      <bottom/>
      <diagonal/>
    </border>
    <border>
      <left style="hair">
        <color indexed="64"/>
      </left>
      <right style="double">
        <color auto="1"/>
      </right>
      <top/>
      <bottom/>
      <diagonal/>
    </border>
    <border>
      <left style="double">
        <color auto="1"/>
      </left>
      <right/>
      <top/>
      <bottom style="double">
        <color auto="1"/>
      </bottom>
      <diagonal/>
    </border>
    <border>
      <left/>
      <right/>
      <top/>
      <bottom style="double">
        <color auto="1"/>
      </bottom>
      <diagonal/>
    </border>
    <border>
      <left style="hair">
        <color auto="1"/>
      </left>
      <right style="double">
        <color auto="1"/>
      </right>
      <top/>
      <bottom style="double">
        <color auto="1"/>
      </bottom>
      <diagonal/>
    </border>
    <border>
      <left style="double">
        <color auto="1"/>
      </left>
      <right style="hair">
        <color indexed="64"/>
      </right>
      <top style="hair">
        <color auto="1"/>
      </top>
      <bottom style="hair">
        <color auto="1"/>
      </bottom>
      <diagonal/>
    </border>
    <border>
      <left style="hair">
        <color indexed="64"/>
      </left>
      <right style="double">
        <color auto="1"/>
      </right>
      <top style="hair">
        <color auto="1"/>
      </top>
      <bottom style="hair">
        <color auto="1"/>
      </bottom>
      <diagonal/>
    </border>
    <border>
      <left style="hair">
        <color indexed="64"/>
      </left>
      <right/>
      <top style="hair">
        <color indexed="64"/>
      </top>
      <bottom/>
      <diagonal/>
    </border>
    <border>
      <left style="hair">
        <color indexed="64"/>
      </left>
      <right/>
      <top/>
      <bottom style="hair">
        <color indexed="64"/>
      </bottom>
      <diagonal/>
    </border>
    <border>
      <left/>
      <right/>
      <top/>
      <bottom style="thin">
        <color auto="1"/>
      </bottom>
      <diagonal/>
    </border>
  </borders>
  <cellStyleXfs count="11">
    <xf numFmtId="0" fontId="0" fillId="0" borderId="0"/>
    <xf numFmtId="44" fontId="5"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0" fontId="1" fillId="0" borderId="0"/>
    <xf numFmtId="0" fontId="10" fillId="0" borderId="0"/>
    <xf numFmtId="43" fontId="13" fillId="0" borderId="0" applyFont="0" applyFill="0" applyBorder="0" applyAlignment="0" applyProtection="0"/>
    <xf numFmtId="0" fontId="13" fillId="0" borderId="0"/>
    <xf numFmtId="44" fontId="13" fillId="0" borderId="0" applyFont="0" applyFill="0" applyBorder="0" applyAlignment="0" applyProtection="0"/>
    <xf numFmtId="9" fontId="13" fillId="0" borderId="0" applyFont="0" applyFill="0" applyBorder="0" applyAlignment="0" applyProtection="0"/>
  </cellStyleXfs>
  <cellXfs count="272">
    <xf numFmtId="0" fontId="0" fillId="0" borderId="0" xfId="0"/>
    <xf numFmtId="0" fontId="2" fillId="0" borderId="0" xfId="0" applyFont="1"/>
    <xf numFmtId="0" fontId="3" fillId="0" borderId="0" xfId="0" applyFont="1"/>
    <xf numFmtId="3" fontId="3" fillId="0" borderId="0" xfId="0" applyNumberFormat="1" applyFont="1" applyAlignment="1">
      <alignment horizontal="center"/>
    </xf>
    <xf numFmtId="3" fontId="2" fillId="0" borderId="0" xfId="0" applyNumberFormat="1" applyFont="1" applyAlignment="1">
      <alignment horizont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3" fillId="0" borderId="5" xfId="0" applyFont="1" applyBorder="1" applyAlignment="1">
      <alignment horizontal="center"/>
    </xf>
    <xf numFmtId="0" fontId="3" fillId="0" borderId="6" xfId="0" applyFont="1" applyBorder="1" applyAlignment="1">
      <alignment horizontal="centerContinuous"/>
    </xf>
    <xf numFmtId="0" fontId="3" fillId="0" borderId="0" xfId="0" applyFont="1" applyAlignment="1">
      <alignment horizontal="centerContinuous"/>
    </xf>
    <xf numFmtId="0" fontId="3" fillId="0" borderId="6" xfId="0" applyFont="1" applyBorder="1"/>
    <xf numFmtId="0" fontId="4" fillId="0" borderId="0" xfId="0" applyFont="1"/>
    <xf numFmtId="0" fontId="3" fillId="0" borderId="7" xfId="0" applyFont="1" applyBorder="1" applyAlignment="1">
      <alignment horizontal="center"/>
    </xf>
    <xf numFmtId="0" fontId="3" fillId="0" borderId="8" xfId="0" applyFont="1" applyBorder="1"/>
    <xf numFmtId="0" fontId="2" fillId="0" borderId="6" xfId="0" applyFont="1" applyBorder="1"/>
    <xf numFmtId="4" fontId="3" fillId="0" borderId="5" xfId="0" applyNumberFormat="1" applyFont="1" applyBorder="1" applyAlignment="1">
      <alignment horizontal="center"/>
    </xf>
    <xf numFmtId="4" fontId="3" fillId="0" borderId="7" xfId="0" applyNumberFormat="1" applyFont="1" applyBorder="1" applyAlignment="1">
      <alignment horizontal="center"/>
    </xf>
    <xf numFmtId="4" fontId="2" fillId="0" borderId="0" xfId="0" applyNumberFormat="1" applyFont="1" applyAlignment="1">
      <alignment horizontal="center"/>
    </xf>
    <xf numFmtId="4" fontId="2" fillId="0" borderId="1" xfId="0" applyNumberFormat="1" applyFont="1" applyBorder="1" applyAlignment="1">
      <alignment horizontal="center" vertical="center"/>
    </xf>
    <xf numFmtId="4" fontId="2" fillId="0" borderId="5" xfId="0" applyNumberFormat="1" applyFont="1" applyBorder="1" applyAlignment="1">
      <alignment horizontal="center"/>
    </xf>
    <xf numFmtId="4" fontId="3" fillId="0" borderId="0" xfId="0" applyNumberFormat="1" applyFont="1" applyAlignment="1">
      <alignment horizontal="center"/>
    </xf>
    <xf numFmtId="4" fontId="3" fillId="0" borderId="9" xfId="0" applyNumberFormat="1" applyFont="1" applyBorder="1" applyAlignment="1">
      <alignment horizontal="center"/>
    </xf>
    <xf numFmtId="2" fontId="2" fillId="0" borderId="0" xfId="0" applyNumberFormat="1" applyFont="1" applyAlignment="1">
      <alignment horizontal="center"/>
    </xf>
    <xf numFmtId="2" fontId="2" fillId="0" borderId="1" xfId="0" applyNumberFormat="1" applyFont="1" applyBorder="1" applyAlignment="1">
      <alignment horizontal="center" vertical="center"/>
    </xf>
    <xf numFmtId="2" fontId="3" fillId="0" borderId="5" xfId="0" applyNumberFormat="1" applyFont="1" applyBorder="1" applyAlignment="1">
      <alignment horizontal="center"/>
    </xf>
    <xf numFmtId="2" fontId="3" fillId="0" borderId="7" xfId="0" applyNumberFormat="1" applyFont="1" applyBorder="1" applyAlignment="1">
      <alignment horizontal="center"/>
    </xf>
    <xf numFmtId="2" fontId="3" fillId="0" borderId="0" xfId="0" applyNumberFormat="1" applyFont="1" applyAlignment="1">
      <alignment horizontal="center"/>
    </xf>
    <xf numFmtId="2" fontId="2" fillId="0" borderId="0" xfId="0" applyNumberFormat="1" applyFont="1" applyAlignment="1">
      <alignment horizontal="center" vertical="center"/>
    </xf>
    <xf numFmtId="0" fontId="3" fillId="0" borderId="10" xfId="0" applyFont="1" applyBorder="1"/>
    <xf numFmtId="4" fontId="2" fillId="0" borderId="9" xfId="0" applyNumberFormat="1" applyFont="1" applyBorder="1" applyAlignment="1">
      <alignment horizontal="center"/>
    </xf>
    <xf numFmtId="4" fontId="0" fillId="0" borderId="0" xfId="0" applyNumberFormat="1"/>
    <xf numFmtId="0" fontId="3" fillId="0" borderId="0" xfId="0" applyFont="1" applyAlignment="1">
      <alignment horizontal="center"/>
    </xf>
    <xf numFmtId="2" fontId="3" fillId="0" borderId="11" xfId="0" applyNumberFormat="1" applyFont="1" applyBorder="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left" vertical="center"/>
    </xf>
    <xf numFmtId="4" fontId="2" fillId="0" borderId="5" xfId="0" applyNumberFormat="1" applyFont="1" applyBorder="1" applyAlignment="1">
      <alignment horizontal="center" vertical="center"/>
    </xf>
    <xf numFmtId="2" fontId="3" fillId="0" borderId="12" xfId="0" applyNumberFormat="1" applyFont="1" applyBorder="1" applyAlignment="1">
      <alignment horizontal="center"/>
    </xf>
    <xf numFmtId="0" fontId="3" fillId="0" borderId="5" xfId="0" applyFont="1" applyBorder="1" applyAlignment="1">
      <alignment horizontal="center" vertical="center"/>
    </xf>
    <xf numFmtId="0" fontId="3" fillId="0" borderId="0" xfId="0" applyFont="1" applyAlignment="1">
      <alignment horizontal="left" vertical="center"/>
    </xf>
    <xf numFmtId="0" fontId="7" fillId="0" borderId="0" xfId="0" applyFont="1"/>
    <xf numFmtId="4" fontId="3" fillId="0" borderId="5" xfId="0" applyNumberFormat="1" applyFont="1" applyBorder="1" applyAlignment="1">
      <alignment horizontal="center" vertical="center"/>
    </xf>
    <xf numFmtId="0" fontId="2" fillId="0" borderId="0" xfId="0" applyFont="1" applyAlignment="1">
      <alignment horizontal="center"/>
    </xf>
    <xf numFmtId="4" fontId="7" fillId="0" borderId="0" xfId="0" applyNumberFormat="1" applyFont="1"/>
    <xf numFmtId="4" fontId="2" fillId="0" borderId="0" xfId="0" applyNumberFormat="1" applyFont="1" applyAlignment="1">
      <alignment horizontal="center" vertical="center"/>
    </xf>
    <xf numFmtId="2" fontId="0" fillId="0" borderId="0" xfId="0" applyNumberFormat="1"/>
    <xf numFmtId="2" fontId="7" fillId="0" borderId="0" xfId="0" applyNumberFormat="1" applyFont="1"/>
    <xf numFmtId="4" fontId="3" fillId="0" borderId="11" xfId="0" applyNumberFormat="1" applyFont="1" applyBorder="1" applyAlignment="1">
      <alignment horizontal="center"/>
    </xf>
    <xf numFmtId="4" fontId="3" fillId="0" borderId="12" xfId="0" applyNumberFormat="1" applyFont="1" applyBorder="1" applyAlignment="1">
      <alignment horizontal="center"/>
    </xf>
    <xf numFmtId="4" fontId="2" fillId="0" borderId="12" xfId="0" applyNumberFormat="1" applyFont="1" applyBorder="1" applyAlignment="1">
      <alignment horizontal="center" vertical="center"/>
    </xf>
    <xf numFmtId="4" fontId="3" fillId="0" borderId="12" xfId="0" applyNumberFormat="1" applyFont="1" applyBorder="1" applyAlignment="1">
      <alignment horizontal="center" vertical="center"/>
    </xf>
    <xf numFmtId="9" fontId="0" fillId="0" borderId="0" xfId="0" applyNumberFormat="1"/>
    <xf numFmtId="4" fontId="2" fillId="0" borderId="6" xfId="0" applyNumberFormat="1" applyFont="1" applyBorder="1" applyAlignment="1">
      <alignment horizontal="center"/>
    </xf>
    <xf numFmtId="0" fontId="8" fillId="0" borderId="0" xfId="0" applyFont="1"/>
    <xf numFmtId="0" fontId="0" fillId="0" borderId="0" xfId="0" applyAlignment="1">
      <alignment horizontal="right"/>
    </xf>
    <xf numFmtId="0" fontId="9" fillId="0" borderId="0" xfId="0" applyFont="1"/>
    <xf numFmtId="0" fontId="11" fillId="0" borderId="0" xfId="6" applyFont="1"/>
    <xf numFmtId="0" fontId="14" fillId="0" borderId="0" xfId="6" applyFont="1"/>
    <xf numFmtId="0" fontId="15" fillId="0" borderId="0" xfId="8" applyFont="1"/>
    <xf numFmtId="0" fontId="16" fillId="0" borderId="0" xfId="6" applyFont="1"/>
    <xf numFmtId="0" fontId="12" fillId="0" borderId="0" xfId="6" applyFont="1" applyAlignment="1">
      <alignment vertical="center"/>
    </xf>
    <xf numFmtId="0" fontId="12" fillId="0" borderId="0" xfId="6" applyFont="1"/>
    <xf numFmtId="0" fontId="21" fillId="0" borderId="0" xfId="8" applyFont="1" applyAlignment="1">
      <alignment horizontal="left"/>
    </xf>
    <xf numFmtId="0" fontId="18" fillId="2" borderId="0" xfId="6" applyFont="1" applyFill="1" applyAlignment="1">
      <alignment horizontal="left" vertical="top" wrapText="1"/>
    </xf>
    <xf numFmtId="0" fontId="21" fillId="0" borderId="0" xfId="6" applyFont="1" applyAlignment="1">
      <alignment horizontal="left" vertical="top" wrapText="1"/>
    </xf>
    <xf numFmtId="0" fontId="23" fillId="0" borderId="0" xfId="6" applyFont="1"/>
    <xf numFmtId="165" fontId="21" fillId="0" borderId="0" xfId="9" applyNumberFormat="1" applyFont="1" applyFill="1" applyBorder="1"/>
    <xf numFmtId="0" fontId="21" fillId="0" borderId="0" xfId="6" applyFont="1"/>
    <xf numFmtId="44" fontId="21" fillId="0" borderId="0" xfId="9" applyFont="1" applyFill="1" applyBorder="1"/>
    <xf numFmtId="164" fontId="21" fillId="0" borderId="0" xfId="7" applyNumberFormat="1" applyFont="1" applyFill="1" applyBorder="1" applyAlignment="1">
      <alignment horizontal="right"/>
    </xf>
    <xf numFmtId="0" fontId="28" fillId="0" borderId="0" xfId="6" applyFont="1"/>
    <xf numFmtId="0" fontId="30" fillId="0" borderId="0" xfId="6" applyFont="1"/>
    <xf numFmtId="0" fontId="32" fillId="0" borderId="0" xfId="6" applyFont="1"/>
    <xf numFmtId="0" fontId="34" fillId="0" borderId="0" xfId="6" applyFont="1"/>
    <xf numFmtId="43" fontId="34" fillId="0" borderId="0" xfId="7" applyFont="1" applyBorder="1"/>
    <xf numFmtId="164" fontId="34" fillId="0" borderId="0" xfId="6" applyNumberFormat="1" applyFont="1"/>
    <xf numFmtId="4" fontId="34" fillId="0" borderId="0" xfId="6" applyNumberFormat="1" applyFont="1"/>
    <xf numFmtId="43" fontId="34" fillId="0" borderId="0" xfId="6" applyNumberFormat="1" applyFont="1"/>
    <xf numFmtId="0" fontId="32" fillId="0" borderId="0" xfId="6" applyFont="1" applyAlignment="1">
      <alignment horizontal="right"/>
    </xf>
    <xf numFmtId="0" fontId="37" fillId="0" borderId="0" xfId="6" applyFont="1"/>
    <xf numFmtId="4" fontId="3" fillId="0" borderId="10" xfId="0" applyNumberFormat="1" applyFont="1" applyBorder="1" applyAlignment="1">
      <alignment horizontal="center"/>
    </xf>
    <xf numFmtId="0" fontId="18" fillId="2" borderId="0" xfId="8" applyFont="1" applyFill="1" applyAlignment="1">
      <alignment horizontal="left" vertical="center" wrapText="1"/>
    </xf>
    <xf numFmtId="0" fontId="17" fillId="0" borderId="0" xfId="6" applyFont="1" applyAlignment="1">
      <alignment horizontal="left"/>
    </xf>
    <xf numFmtId="0" fontId="3" fillId="0" borderId="5" xfId="0" applyFont="1" applyBorder="1" applyAlignment="1">
      <alignment horizontal="center" vertical="top"/>
    </xf>
    <xf numFmtId="43" fontId="23" fillId="0" borderId="0" xfId="7" applyFont="1" applyFill="1" applyBorder="1"/>
    <xf numFmtId="44" fontId="23" fillId="0" borderId="0" xfId="9" applyFont="1" applyFill="1" applyBorder="1"/>
    <xf numFmtId="10" fontId="23" fillId="0" borderId="0" xfId="10" applyNumberFormat="1" applyFont="1" applyFill="1" applyBorder="1"/>
    <xf numFmtId="38" fontId="38" fillId="0" borderId="0" xfId="6" applyNumberFormat="1" applyFont="1"/>
    <xf numFmtId="43" fontId="38" fillId="0" borderId="0" xfId="7" applyFont="1" applyFill="1" applyBorder="1"/>
    <xf numFmtId="2" fontId="39" fillId="0" borderId="0" xfId="6" applyNumberFormat="1" applyFont="1"/>
    <xf numFmtId="3" fontId="23" fillId="0" borderId="0" xfId="8" applyNumberFormat="1" applyFont="1" applyAlignment="1">
      <alignment horizontal="left"/>
    </xf>
    <xf numFmtId="2" fontId="23" fillId="0" borderId="0" xfId="8" applyNumberFormat="1" applyFont="1"/>
    <xf numFmtId="0" fontId="21" fillId="0" borderId="0" xfId="8" applyFont="1"/>
    <xf numFmtId="2" fontId="23" fillId="0" borderId="0" xfId="6" applyNumberFormat="1" applyFont="1"/>
    <xf numFmtId="38" fontId="22" fillId="0" borderId="0" xfId="6" applyNumberFormat="1" applyFont="1"/>
    <xf numFmtId="165" fontId="25" fillId="0" borderId="0" xfId="9" applyNumberFormat="1" applyFont="1" applyFill="1" applyBorder="1"/>
    <xf numFmtId="44" fontId="26" fillId="0" borderId="0" xfId="9" applyFont="1" applyFill="1" applyBorder="1"/>
    <xf numFmtId="10" fontId="26" fillId="0" borderId="0" xfId="10" applyNumberFormat="1" applyFont="1" applyFill="1" applyBorder="1"/>
    <xf numFmtId="165" fontId="18" fillId="0" borderId="0" xfId="9" applyNumberFormat="1" applyFont="1" applyFill="1" applyBorder="1" applyAlignment="1">
      <alignment vertical="center"/>
    </xf>
    <xf numFmtId="44" fontId="18" fillId="0" borderId="0" xfId="9" applyFont="1" applyFill="1" applyBorder="1" applyAlignment="1">
      <alignment vertical="center"/>
    </xf>
    <xf numFmtId="10" fontId="18" fillId="0" borderId="0" xfId="10" quotePrefix="1" applyNumberFormat="1" applyFont="1" applyFill="1" applyBorder="1" applyAlignment="1">
      <alignment vertical="center"/>
    </xf>
    <xf numFmtId="2" fontId="21" fillId="0" borderId="0" xfId="6" applyNumberFormat="1" applyFont="1"/>
    <xf numFmtId="7" fontId="27" fillId="0" borderId="0" xfId="7" applyNumberFormat="1" applyFont="1" applyFill="1" applyBorder="1"/>
    <xf numFmtId="7" fontId="27" fillId="0" borderId="0" xfId="7" quotePrefix="1" applyNumberFormat="1" applyFont="1" applyFill="1" applyBorder="1"/>
    <xf numFmtId="2" fontId="27" fillId="0" borderId="0" xfId="6" quotePrefix="1" applyNumberFormat="1" applyFont="1"/>
    <xf numFmtId="38" fontId="21" fillId="0" borderId="0" xfId="6" applyNumberFormat="1" applyFont="1" applyAlignment="1">
      <alignment horizontal="right"/>
    </xf>
    <xf numFmtId="7" fontId="21" fillId="0" borderId="0" xfId="7" applyNumberFormat="1" applyFont="1" applyFill="1" applyBorder="1"/>
    <xf numFmtId="38" fontId="21" fillId="0" borderId="0" xfId="6" applyNumberFormat="1" applyFont="1"/>
    <xf numFmtId="2" fontId="27" fillId="0" borderId="0" xfId="6" applyNumberFormat="1" applyFont="1"/>
    <xf numFmtId="38" fontId="30" fillId="0" borderId="0" xfId="6" applyNumberFormat="1" applyFont="1"/>
    <xf numFmtId="43" fontId="31" fillId="0" borderId="0" xfId="7" applyFont="1" applyFill="1" applyBorder="1"/>
    <xf numFmtId="2" fontId="31" fillId="0" borderId="0" xfId="6" applyNumberFormat="1" applyFont="1"/>
    <xf numFmtId="38" fontId="34" fillId="0" borderId="0" xfId="6" applyNumberFormat="1" applyFont="1"/>
    <xf numFmtId="43" fontId="34" fillId="0" borderId="0" xfId="7" applyFont="1" applyFill="1" applyBorder="1"/>
    <xf numFmtId="2" fontId="34" fillId="0" borderId="0" xfId="6" applyNumberFormat="1" applyFont="1"/>
    <xf numFmtId="43" fontId="34" fillId="0" borderId="0" xfId="7" applyFont="1" applyFill="1" applyBorder="1" applyAlignment="1">
      <alignment horizontal="center"/>
    </xf>
    <xf numFmtId="38" fontId="20" fillId="0" borderId="0" xfId="6" applyNumberFormat="1" applyFont="1"/>
    <xf numFmtId="43" fontId="3" fillId="0" borderId="0" xfId="7" applyFont="1" applyFill="1" applyBorder="1"/>
    <xf numFmtId="2" fontId="3" fillId="0" borderId="0" xfId="6" applyNumberFormat="1" applyFont="1"/>
    <xf numFmtId="166" fontId="2" fillId="0" borderId="0" xfId="6" applyNumberFormat="1" applyFont="1" applyAlignment="1">
      <alignment horizontal="center"/>
    </xf>
    <xf numFmtId="166" fontId="21" fillId="0" borderId="0" xfId="8" applyNumberFormat="1" applyFont="1" applyAlignment="1">
      <alignment horizontal="left"/>
    </xf>
    <xf numFmtId="166" fontId="21" fillId="0" borderId="0" xfId="6" applyNumberFormat="1" applyFont="1" applyAlignment="1">
      <alignment horizontal="center"/>
    </xf>
    <xf numFmtId="166" fontId="29" fillId="0" borderId="0" xfId="6" applyNumberFormat="1" applyFont="1" applyAlignment="1">
      <alignment horizontal="center"/>
    </xf>
    <xf numFmtId="166" fontId="33" fillId="0" borderId="0" xfId="6" applyNumberFormat="1" applyFont="1" applyAlignment="1">
      <alignment horizontal="center"/>
    </xf>
    <xf numFmtId="166" fontId="16" fillId="0" borderId="0" xfId="6" applyNumberFormat="1" applyFont="1" applyAlignment="1">
      <alignment horizontal="left"/>
    </xf>
    <xf numFmtId="166" fontId="34" fillId="0" borderId="0" xfId="6" applyNumberFormat="1" applyFont="1" applyAlignment="1">
      <alignment horizontal="left"/>
    </xf>
    <xf numFmtId="4" fontId="2" fillId="0" borderId="4" xfId="0" applyNumberFormat="1" applyFont="1" applyBorder="1" applyAlignment="1">
      <alignment horizontal="center" vertical="center"/>
    </xf>
    <xf numFmtId="4" fontId="2" fillId="0" borderId="12" xfId="0" applyNumberFormat="1" applyFont="1" applyBorder="1" applyAlignment="1">
      <alignment horizontal="center"/>
    </xf>
    <xf numFmtId="4" fontId="3" fillId="0" borderId="13" xfId="0" applyNumberFormat="1" applyFont="1" applyBorder="1" applyAlignment="1">
      <alignment horizontal="center"/>
    </xf>
    <xf numFmtId="2" fontId="3" fillId="0" borderId="9" xfId="0" applyNumberFormat="1" applyFont="1" applyBorder="1" applyAlignment="1">
      <alignment horizontal="center"/>
    </xf>
    <xf numFmtId="3" fontId="3" fillId="0" borderId="5" xfId="0" applyNumberFormat="1" applyFont="1" applyBorder="1" applyAlignment="1">
      <alignment horizontal="center"/>
    </xf>
    <xf numFmtId="2" fontId="2" fillId="0" borderId="5" xfId="0" applyNumberFormat="1" applyFont="1" applyBorder="1" applyAlignment="1">
      <alignment horizontal="center"/>
    </xf>
    <xf numFmtId="0" fontId="3" fillId="0" borderId="5" xfId="0" applyFont="1" applyBorder="1"/>
    <xf numFmtId="2" fontId="2" fillId="0" borderId="5" xfId="0" applyNumberFormat="1" applyFont="1" applyBorder="1" applyAlignment="1">
      <alignment horizontal="center" vertical="center"/>
    </xf>
    <xf numFmtId="0" fontId="0" fillId="0" borderId="5" xfId="0" applyBorder="1"/>
    <xf numFmtId="166" fontId="21" fillId="0" borderId="14" xfId="6" applyNumberFormat="1" applyFont="1" applyBorder="1" applyAlignment="1">
      <alignment horizontal="center"/>
    </xf>
    <xf numFmtId="0" fontId="23" fillId="0" borderId="15" xfId="6" applyFont="1" applyBorder="1"/>
    <xf numFmtId="166" fontId="21" fillId="0" borderId="17" xfId="6" applyNumberFormat="1" applyFont="1" applyBorder="1" applyAlignment="1">
      <alignment horizontal="center"/>
    </xf>
    <xf numFmtId="166" fontId="18" fillId="2" borderId="19" xfId="6" applyNumberFormat="1" applyFont="1" applyFill="1" applyBorder="1" applyAlignment="1">
      <alignment horizontal="center" vertical="center"/>
    </xf>
    <xf numFmtId="0" fontId="18" fillId="2" borderId="20" xfId="6" applyFont="1" applyFill="1" applyBorder="1" applyAlignment="1">
      <alignment horizontal="left" vertical="center"/>
    </xf>
    <xf numFmtId="4" fontId="38" fillId="0" borderId="0" xfId="6" applyNumberFormat="1" applyFont="1"/>
    <xf numFmtId="4" fontId="19" fillId="0" borderId="0" xfId="7" applyNumberFormat="1" applyFont="1" applyBorder="1" applyAlignment="1">
      <alignment horizontal="right"/>
    </xf>
    <xf numFmtId="4" fontId="19" fillId="0" borderId="0" xfId="7" applyNumberFormat="1" applyFont="1" applyBorder="1" applyAlignment="1">
      <alignment vertical="top"/>
    </xf>
    <xf numFmtId="4" fontId="22" fillId="0" borderId="0" xfId="7" applyNumberFormat="1" applyFont="1" applyBorder="1" applyAlignment="1">
      <alignment horizontal="left"/>
    </xf>
    <xf numFmtId="4" fontId="21" fillId="0" borderId="0" xfId="6" applyNumberFormat="1" applyFont="1" applyAlignment="1">
      <alignment horizontal="left" vertical="top" wrapText="1"/>
    </xf>
    <xf numFmtId="4" fontId="21" fillId="0" borderId="0" xfId="7" applyNumberFormat="1" applyFont="1" applyFill="1" applyBorder="1" applyAlignment="1">
      <alignment horizontal="right"/>
    </xf>
    <xf numFmtId="4" fontId="23" fillId="0" borderId="0" xfId="7" applyNumberFormat="1" applyFont="1" applyBorder="1" applyAlignment="1">
      <alignment horizontal="right"/>
    </xf>
    <xf numFmtId="4" fontId="31" fillId="0" borderId="0" xfId="7" applyNumberFormat="1" applyFont="1" applyBorder="1" applyAlignment="1">
      <alignment horizontal="right"/>
    </xf>
    <xf numFmtId="4" fontId="34" fillId="0" borderId="0" xfId="7" applyNumberFormat="1" applyFont="1" applyBorder="1" applyAlignment="1">
      <alignment horizontal="right"/>
    </xf>
    <xf numFmtId="4" fontId="32" fillId="0" borderId="0" xfId="7" applyNumberFormat="1" applyFont="1" applyBorder="1" applyAlignment="1">
      <alignment horizontal="right"/>
    </xf>
    <xf numFmtId="4" fontId="35" fillId="0" borderId="0" xfId="9" applyNumberFormat="1" applyFont="1" applyBorder="1" applyAlignment="1">
      <alignment horizontal="right"/>
    </xf>
    <xf numFmtId="4" fontId="36" fillId="0" borderId="0" xfId="7" applyNumberFormat="1" applyFont="1" applyBorder="1" applyAlignment="1">
      <alignment horizontal="right"/>
    </xf>
    <xf numFmtId="166" fontId="21" fillId="0" borderId="22" xfId="6" applyNumberFormat="1" applyFont="1" applyBorder="1" applyAlignment="1">
      <alignment horizontal="center"/>
    </xf>
    <xf numFmtId="0" fontId="25" fillId="0" borderId="3" xfId="6" applyFont="1" applyBorder="1"/>
    <xf numFmtId="0" fontId="23" fillId="0" borderId="3" xfId="6" applyFont="1" applyBorder="1"/>
    <xf numFmtId="0" fontId="21" fillId="0" borderId="3" xfId="6" applyFont="1" applyBorder="1"/>
    <xf numFmtId="166" fontId="23" fillId="0" borderId="22" xfId="6" applyNumberFormat="1" applyFont="1" applyBorder="1" applyAlignment="1">
      <alignment horizontal="center"/>
    </xf>
    <xf numFmtId="0" fontId="2" fillId="0" borderId="5" xfId="0" applyFont="1" applyBorder="1" applyAlignment="1">
      <alignment horizontal="left" vertical="top" wrapText="1"/>
    </xf>
    <xf numFmtId="0" fontId="3" fillId="0" borderId="7" xfId="0" applyFont="1" applyBorder="1"/>
    <xf numFmtId="0" fontId="2" fillId="0" borderId="0" xfId="0" applyFont="1" applyAlignment="1">
      <alignment horizontal="left" wrapText="1"/>
    </xf>
    <xf numFmtId="0" fontId="3" fillId="0" borderId="0" xfId="0" applyFont="1" applyAlignment="1">
      <alignment horizontal="left" wrapText="1"/>
    </xf>
    <xf numFmtId="0" fontId="3" fillId="0" borderId="12" xfId="0" applyFont="1" applyBorder="1" applyAlignment="1">
      <alignment horizontal="left" wrapText="1"/>
    </xf>
    <xf numFmtId="0" fontId="3" fillId="0" borderId="0" xfId="0" applyFont="1" applyAlignment="1">
      <alignment horizontal="left"/>
    </xf>
    <xf numFmtId="0" fontId="3" fillId="0" borderId="0" xfId="0" applyFont="1" applyAlignment="1">
      <alignment horizontal="left" vertical="top" wrapText="1"/>
    </xf>
    <xf numFmtId="0" fontId="3" fillId="0" borderId="26" xfId="0" applyFont="1" applyBorder="1"/>
    <xf numFmtId="0" fontId="2" fillId="0" borderId="5" xfId="0" applyFont="1" applyBorder="1" applyAlignment="1">
      <alignment horizontal="center" vertical="top"/>
    </xf>
    <xf numFmtId="4" fontId="3" fillId="0" borderId="5" xfId="0" applyNumberFormat="1" applyFont="1" applyBorder="1" applyAlignment="1">
      <alignment horizontal="center" vertical="top"/>
    </xf>
    <xf numFmtId="4" fontId="3" fillId="0" borderId="12" xfId="0" applyNumberFormat="1" applyFont="1" applyBorder="1" applyAlignment="1">
      <alignment horizontal="center" vertical="top"/>
    </xf>
    <xf numFmtId="0" fontId="0" fillId="0" borderId="0" xfId="0" applyAlignment="1">
      <alignment vertical="top"/>
    </xf>
    <xf numFmtId="4" fontId="0" fillId="0" borderId="0" xfId="0" applyNumberFormat="1" applyAlignment="1">
      <alignment vertical="top"/>
    </xf>
    <xf numFmtId="2" fontId="0" fillId="0" borderId="0" xfId="0" applyNumberFormat="1" applyAlignment="1">
      <alignment vertical="top"/>
    </xf>
    <xf numFmtId="0" fontId="4" fillId="0" borderId="6" xfId="0" applyFont="1" applyBorder="1"/>
    <xf numFmtId="0" fontId="3" fillId="0" borderId="0" xfId="0" applyFont="1" applyAlignment="1">
      <alignment horizontal="center" vertical="top"/>
    </xf>
    <xf numFmtId="0" fontId="3" fillId="0" borderId="0" xfId="0" applyFont="1" applyAlignment="1">
      <alignment vertical="top"/>
    </xf>
    <xf numFmtId="3" fontId="3" fillId="0" borderId="9" xfId="0" applyNumberFormat="1" applyFont="1" applyBorder="1" applyAlignment="1">
      <alignment horizontal="center"/>
    </xf>
    <xf numFmtId="167" fontId="24" fillId="0" borderId="16" xfId="7" applyNumberFormat="1" applyFont="1" applyFill="1" applyBorder="1" applyAlignment="1">
      <alignment horizontal="center" vertical="top" wrapText="1"/>
    </xf>
    <xf numFmtId="167" fontId="26" fillId="0" borderId="23" xfId="9" applyNumberFormat="1" applyFont="1" applyFill="1" applyBorder="1" applyAlignment="1">
      <alignment horizontal="right"/>
    </xf>
    <xf numFmtId="167" fontId="23" fillId="0" borderId="23" xfId="9" applyNumberFormat="1" applyFont="1" applyFill="1" applyBorder="1" applyAlignment="1">
      <alignment horizontal="right"/>
    </xf>
    <xf numFmtId="167" fontId="23" fillId="0" borderId="18" xfId="7" applyNumberFormat="1" applyFont="1" applyFill="1" applyBorder="1" applyAlignment="1">
      <alignment horizontal="right"/>
    </xf>
    <xf numFmtId="167" fontId="18" fillId="2" borderId="21" xfId="7" applyNumberFormat="1" applyFont="1" applyFill="1" applyBorder="1" applyAlignment="1">
      <alignment horizontal="right" vertical="center"/>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3" fillId="0" borderId="12" xfId="0" applyFont="1" applyBorder="1"/>
    <xf numFmtId="0" fontId="3" fillId="0" borderId="0" xfId="0" applyFont="1" applyAlignment="1">
      <alignment horizontal="left" vertical="top"/>
    </xf>
    <xf numFmtId="0" fontId="2" fillId="0" borderId="0" xfId="0" applyFont="1" applyAlignment="1">
      <alignment horizontal="left"/>
    </xf>
    <xf numFmtId="2" fontId="3" fillId="0" borderId="5" xfId="0" applyNumberFormat="1" applyFont="1" applyBorder="1" applyAlignment="1">
      <alignment horizontal="center" vertical="top"/>
    </xf>
    <xf numFmtId="0" fontId="40" fillId="0" borderId="0" xfId="0" applyFont="1" applyAlignment="1">
      <alignment horizontal="left" vertical="top" wrapText="1"/>
    </xf>
    <xf numFmtId="0" fontId="41" fillId="0" borderId="0" xfId="0" applyFont="1" applyAlignment="1">
      <alignment horizontal="left" vertical="top" wrapText="1"/>
    </xf>
    <xf numFmtId="4" fontId="41" fillId="0" borderId="0" xfId="0" applyNumberFormat="1" applyFont="1" applyAlignment="1">
      <alignment horizontal="left" vertical="top" wrapText="1"/>
    </xf>
    <xf numFmtId="0" fontId="3" fillId="0" borderId="6" xfId="0" applyFont="1" applyBorder="1" applyAlignment="1">
      <alignment wrapText="1"/>
    </xf>
    <xf numFmtId="0" fontId="4" fillId="0" borderId="12" xfId="0" applyFont="1" applyBorder="1" applyAlignment="1">
      <alignment horizontal="right"/>
    </xf>
    <xf numFmtId="167" fontId="23" fillId="0" borderId="18" xfId="9" applyNumberFormat="1" applyFont="1" applyFill="1" applyBorder="1" applyAlignment="1">
      <alignment horizontal="right"/>
    </xf>
    <xf numFmtId="0" fontId="2" fillId="0" borderId="0" xfId="0" applyFont="1" applyAlignment="1">
      <alignment horizontal="left" vertical="top"/>
    </xf>
    <xf numFmtId="0" fontId="4" fillId="0" borderId="0" xfId="0" applyFont="1" applyAlignment="1">
      <alignment horizontal="left" vertical="top" wrapText="1"/>
    </xf>
    <xf numFmtId="0" fontId="3" fillId="0" borderId="0" xfId="0" applyFont="1" applyAlignment="1">
      <alignment wrapText="1"/>
    </xf>
    <xf numFmtId="0" fontId="3" fillId="0" borderId="12" xfId="0" applyFont="1" applyBorder="1" applyAlignment="1">
      <alignment wrapText="1"/>
    </xf>
    <xf numFmtId="4" fontId="3" fillId="0" borderId="6" xfId="0" applyNumberFormat="1" applyFont="1" applyBorder="1" applyAlignment="1">
      <alignment horizontal="center"/>
    </xf>
    <xf numFmtId="0" fontId="0" fillId="0" borderId="0" xfId="0" applyAlignment="1">
      <alignment horizontal="center"/>
    </xf>
    <xf numFmtId="0" fontId="42" fillId="0" borderId="0" xfId="0" applyFont="1"/>
    <xf numFmtId="0" fontId="43" fillId="0" borderId="0" xfId="0" applyFont="1"/>
    <xf numFmtId="0" fontId="0" fillId="0" borderId="0" xfId="0" applyAlignment="1">
      <alignment horizontal="center" vertical="top"/>
    </xf>
    <xf numFmtId="0" fontId="0" fillId="0" borderId="10" xfId="0" applyBorder="1" applyAlignment="1">
      <alignment horizontal="right"/>
    </xf>
    <xf numFmtId="0" fontId="0" fillId="0" borderId="8" xfId="0" applyBorder="1" applyAlignment="1">
      <alignment horizontal="right"/>
    </xf>
    <xf numFmtId="0" fontId="0" fillId="0" borderId="6" xfId="0" applyBorder="1" applyAlignment="1">
      <alignment vertical="top" wrapText="1"/>
    </xf>
    <xf numFmtId="0" fontId="0" fillId="0" borderId="0" xfId="0" applyAlignment="1">
      <alignment vertical="top" wrapText="1"/>
    </xf>
    <xf numFmtId="2" fontId="2" fillId="0" borderId="12" xfId="0" applyNumberFormat="1" applyFont="1" applyBorder="1" applyAlignment="1">
      <alignment horizontal="center"/>
    </xf>
    <xf numFmtId="0" fontId="8" fillId="0" borderId="0" xfId="0" applyFont="1" applyAlignment="1">
      <alignment horizontal="center"/>
    </xf>
    <xf numFmtId="0" fontId="39" fillId="0" borderId="0" xfId="0" applyFont="1" applyAlignment="1">
      <alignment horizontal="left"/>
    </xf>
    <xf numFmtId="0" fontId="37" fillId="0" borderId="0" xfId="0" applyFont="1" applyAlignment="1">
      <alignment horizontal="center"/>
    </xf>
    <xf numFmtId="43" fontId="34" fillId="0" borderId="0" xfId="7" applyFont="1" applyFill="1" applyBorder="1" applyAlignment="1">
      <alignment horizontal="center"/>
    </xf>
    <xf numFmtId="0" fontId="18" fillId="2" borderId="0" xfId="8" applyFont="1" applyFill="1" applyAlignment="1">
      <alignment horizontal="left" vertical="center" wrapText="1"/>
    </xf>
    <xf numFmtId="0" fontId="17" fillId="0" borderId="0" xfId="6" applyFont="1" applyAlignment="1">
      <alignment horizontal="left"/>
    </xf>
    <xf numFmtId="38" fontId="38" fillId="0" borderId="0" xfId="6" applyNumberFormat="1" applyFont="1" applyAlignment="1">
      <alignment horizontal="right" vertical="top" wrapText="1"/>
    </xf>
    <xf numFmtId="0" fontId="18" fillId="2" borderId="0" xfId="6" applyFont="1" applyFill="1" applyAlignment="1">
      <alignment horizontal="left" vertical="top" wrapText="1"/>
    </xf>
    <xf numFmtId="0" fontId="3" fillId="0" borderId="0" xfId="0" applyFont="1" applyAlignment="1">
      <alignment horizontal="left" vertical="top"/>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6" xfId="0" applyFont="1" applyBorder="1" applyAlignment="1">
      <alignment horizontal="left" vertical="top" wrapText="1"/>
    </xf>
    <xf numFmtId="0" fontId="3" fillId="0" borderId="6" xfId="0" applyFont="1" applyBorder="1" applyAlignment="1">
      <alignment horizontal="left" wrapText="1"/>
    </xf>
    <xf numFmtId="0" fontId="3" fillId="0" borderId="0" xfId="0" applyFont="1" applyAlignment="1">
      <alignment horizontal="left" wrapText="1"/>
    </xf>
    <xf numFmtId="0" fontId="3" fillId="0" borderId="12" xfId="0" applyFont="1" applyBorder="1" applyAlignment="1">
      <alignment horizontal="left" wrapText="1"/>
    </xf>
    <xf numFmtId="0" fontId="3" fillId="0" borderId="12" xfId="0" applyFont="1" applyBorder="1" applyAlignment="1">
      <alignment horizontal="left" vertical="top" wrapText="1"/>
    </xf>
    <xf numFmtId="0" fontId="2" fillId="0" borderId="6"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0" fillId="0" borderId="6" xfId="0" applyBorder="1" applyAlignment="1">
      <alignment horizontal="left" wrapText="1"/>
    </xf>
    <xf numFmtId="0" fontId="0" fillId="0" borderId="0" xfId="0" applyAlignment="1">
      <alignment horizontal="left" wrapText="1"/>
    </xf>
    <xf numFmtId="0" fontId="0" fillId="0" borderId="6" xfId="0" applyBorder="1" applyAlignment="1">
      <alignment horizontal="left" vertical="top" wrapText="1"/>
    </xf>
    <xf numFmtId="0" fontId="0" fillId="0" borderId="0" xfId="0" applyAlignment="1">
      <alignment horizontal="left" vertical="top" wrapText="1"/>
    </xf>
    <xf numFmtId="0" fontId="4" fillId="0" borderId="6" xfId="0" applyFont="1" applyBorder="1" applyAlignment="1">
      <alignment horizontal="left"/>
    </xf>
    <xf numFmtId="0" fontId="4" fillId="0" borderId="0" xfId="0" applyFont="1" applyAlignment="1">
      <alignment horizontal="left"/>
    </xf>
    <xf numFmtId="0" fontId="4" fillId="0" borderId="12" xfId="0" applyFont="1" applyBorder="1" applyAlignment="1">
      <alignment horizontal="left"/>
    </xf>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3" fillId="0" borderId="6" xfId="0" applyFont="1" applyBorder="1" applyAlignment="1">
      <alignment horizontal="left"/>
    </xf>
    <xf numFmtId="0" fontId="3" fillId="0" borderId="0" xfId="0" applyFont="1" applyAlignment="1">
      <alignment horizontal="left"/>
    </xf>
    <xf numFmtId="0" fontId="3" fillId="0" borderId="12" xfId="0" applyFont="1" applyBorder="1" applyAlignment="1">
      <alignment horizontal="left"/>
    </xf>
    <xf numFmtId="0" fontId="3" fillId="0" borderId="6" xfId="0" applyFont="1" applyBorder="1" applyAlignment="1">
      <alignment horizontal="left" indent="1"/>
    </xf>
    <xf numFmtId="0" fontId="3" fillId="0" borderId="0" xfId="0" applyFont="1" applyAlignment="1">
      <alignment horizontal="left" indent="1"/>
    </xf>
    <xf numFmtId="0" fontId="3" fillId="0" borderId="12" xfId="0" applyFont="1" applyBorder="1" applyAlignment="1">
      <alignment horizontal="left" indent="1"/>
    </xf>
    <xf numFmtId="0" fontId="3" fillId="0" borderId="6" xfId="0" applyFont="1" applyBorder="1" applyAlignment="1">
      <alignment horizontal="left" wrapText="1" indent="1"/>
    </xf>
    <xf numFmtId="0" fontId="3" fillId="0" borderId="0" xfId="0" applyFont="1" applyAlignment="1">
      <alignment horizontal="left" wrapText="1" indent="1"/>
    </xf>
    <xf numFmtId="0" fontId="3" fillId="0" borderId="12" xfId="0" applyFont="1" applyBorder="1" applyAlignment="1">
      <alignment horizontal="left" wrapText="1" indent="1"/>
    </xf>
    <xf numFmtId="0" fontId="40" fillId="0" borderId="6" xfId="0" applyFont="1" applyBorder="1" applyAlignment="1">
      <alignment horizontal="left" vertical="top" wrapText="1"/>
    </xf>
    <xf numFmtId="0" fontId="40" fillId="0" borderId="0" xfId="0" applyFont="1" applyAlignment="1">
      <alignment horizontal="left" vertical="top" wrapText="1"/>
    </xf>
    <xf numFmtId="0" fontId="40" fillId="0" borderId="12" xfId="0" applyFont="1" applyBorder="1" applyAlignment="1">
      <alignment horizontal="left" vertical="top" wrapText="1"/>
    </xf>
    <xf numFmtId="0" fontId="3" fillId="0" borderId="6" xfId="0" applyFont="1" applyBorder="1" applyAlignment="1">
      <alignment horizontal="left" vertical="top"/>
    </xf>
    <xf numFmtId="0" fontId="3" fillId="0" borderId="12" xfId="0" applyFont="1" applyBorder="1" applyAlignment="1">
      <alignment horizontal="left" vertical="top"/>
    </xf>
    <xf numFmtId="0" fontId="2" fillId="0" borderId="6" xfId="0" applyFont="1" applyBorder="1" applyAlignment="1">
      <alignment horizontal="left"/>
    </xf>
    <xf numFmtId="0" fontId="2" fillId="0" borderId="0" xfId="0" applyFont="1" applyAlignment="1">
      <alignment horizontal="left"/>
    </xf>
    <xf numFmtId="0" fontId="2" fillId="0" borderId="12" xfId="0" applyFont="1" applyBorder="1" applyAlignment="1">
      <alignment horizontal="left"/>
    </xf>
    <xf numFmtId="4" fontId="2" fillId="0" borderId="9" xfId="0" applyNumberFormat="1" applyFont="1" applyBorder="1" applyAlignment="1">
      <alignment horizontal="center" vertical="top"/>
    </xf>
    <xf numFmtId="4" fontId="2" fillId="0" borderId="7" xfId="0" applyNumberFormat="1" applyFont="1" applyBorder="1" applyAlignment="1">
      <alignment horizontal="center" vertical="top"/>
    </xf>
    <xf numFmtId="0" fontId="2" fillId="0" borderId="24"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top"/>
    </xf>
    <xf numFmtId="0" fontId="2" fillId="0" borderId="7" xfId="0" applyFont="1" applyBorder="1" applyAlignment="1">
      <alignment horizontal="center" vertical="top"/>
    </xf>
    <xf numFmtId="0" fontId="2" fillId="0" borderId="24" xfId="0" applyFont="1" applyBorder="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top"/>
    </xf>
    <xf numFmtId="0" fontId="2" fillId="0" borderId="25" xfId="0" applyFont="1" applyBorder="1" applyAlignment="1">
      <alignment horizontal="left" vertical="top"/>
    </xf>
    <xf numFmtId="0" fontId="2" fillId="0" borderId="8" xfId="0" applyFont="1" applyBorder="1" applyAlignment="1">
      <alignment horizontal="left" vertical="top"/>
    </xf>
    <xf numFmtId="0" fontId="2" fillId="0" borderId="13" xfId="0" applyFont="1" applyBorder="1" applyAlignment="1">
      <alignment horizontal="left" vertical="top"/>
    </xf>
    <xf numFmtId="0" fontId="3" fillId="0" borderId="5" xfId="0" applyFont="1" applyBorder="1" applyAlignment="1">
      <alignment horizontal="center" vertical="top"/>
    </xf>
    <xf numFmtId="0" fontId="42" fillId="0" borderId="0" xfId="0" applyFont="1" applyAlignment="1">
      <alignment horizontal="left" vertical="top" wrapText="1"/>
    </xf>
    <xf numFmtId="0" fontId="2" fillId="0" borderId="0" xfId="0" applyFont="1" applyAlignment="1">
      <alignment vertical="top"/>
    </xf>
  </cellXfs>
  <cellStyles count="11">
    <cellStyle name="Comma 2" xfId="7" xr:uid="{A7DD2289-F0B6-4B07-90CE-1AEB86B9F8CD}"/>
    <cellStyle name="Currency 2" xfId="1" xr:uid="{00000000-0005-0000-0000-000000000000}"/>
    <cellStyle name="Currency 3" xfId="9" xr:uid="{F3FFF3BF-F71F-4FE6-9BD3-7B3D060FE0E3}"/>
    <cellStyle name="Normal" xfId="0" builtinId="0"/>
    <cellStyle name="Normal 2" xfId="2" xr:uid="{00000000-0005-0000-0000-000002000000}"/>
    <cellStyle name="Normal 3" xfId="3" xr:uid="{00000000-0005-0000-0000-000003000000}"/>
    <cellStyle name="Normal 4" xfId="5" xr:uid="{00000000-0005-0000-0000-000004000000}"/>
    <cellStyle name="Normal 5" xfId="8" xr:uid="{9DFB062D-C710-47E0-87BD-A6903FBB35B8}"/>
    <cellStyle name="Normal_COSTPLA1" xfId="6" xr:uid="{1DD025E2-DA91-4A34-AAEC-ABB53A854160}"/>
    <cellStyle name="Percent 2" xfId="4" xr:uid="{00000000-0005-0000-0000-000005000000}"/>
    <cellStyle name="Percent 3" xfId="10" xr:uid="{2729281F-D931-4BB8-B2CA-85B51ACA878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Tweeds\0011Tower\My%20Documents\Tweeds\Old%20Jobs\9916Stoke\JA's%20Documents\David%20Lloyd\Excel\Costplan%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30a0e7aeacea6cd7/Desktop/JOBS/Spring%20%5e0%20Co%20ASHALL/Parent%20Accommodation%20NGH/Cost%20Plan%20Parent%20Accommodation%20Block%20JA%20Issu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SUM ANALYSIS"/>
      <sheetName val="ALLOWANCE SUMMARY"/>
      <sheetName val="COMMERCIAL RISK ANALYSIS"/>
      <sheetName val="DEMOLITIONS"/>
      <sheetName val="SUBSTRUCTURE "/>
      <sheetName val="FRAME"/>
      <sheetName val="UPPER FLOORS"/>
      <sheetName val="ROOF"/>
      <sheetName val="STAIRCASES"/>
      <sheetName val="9584 (G) EXT WALLS"/>
      <sheetName val="WINDOWS &amp; EXTL DOORS"/>
      <sheetName val="WINDOWS (ppc aluminium)"/>
      <sheetName val="WINDOWS (w20 steel)"/>
      <sheetName val="9584 (I) INT WALLS"/>
      <sheetName val="INTL WALL QUANTS"/>
      <sheetName val="INTL WALL QUANTS (2)"/>
      <sheetName val="9151 (J) INT DOORS"/>
      <sheetName val="9151 (K)WALL FINS"/>
      <sheetName val="WALL FIN QUANTS"/>
      <sheetName val="9151 (L) FLOOR FINS"/>
      <sheetName val="FLOOR FIN QUANTS"/>
      <sheetName val="FLOOR FINISHES"/>
      <sheetName val="9151 (M) CEILING FINS"/>
      <sheetName val="9151 (M) FITTINGS"/>
      <sheetName val="SPECIALIST INSTALLATIONS"/>
      <sheetName val="SQUASH COURTS"/>
      <sheetName val="M &amp; E LIFTS"/>
      <sheetName val="BWIC"/>
      <sheetName val="SITEWORKS"/>
      <sheetName val="SITEWORKS RATES"/>
      <sheetName val="DRAINAGE (incl. new to Banks Rd"/>
      <sheetName val="DRAINAGE"/>
      <sheetName val="EXTL SERVICES"/>
      <sheetName val="DESIGN FEES"/>
      <sheetName val="BUILDING REGS"/>
      <sheetName val="PETROL TANKS QUOTE"/>
      <sheetName val="M&amp;E SPEC. CHANGES (OPTIONS)"/>
      <sheetName val="ADD&amp;OMIT 5.8.98"/>
      <sheetName val="NOTES 2.6.98"/>
      <sheetName val="Canvas drapes"/>
      <sheetName val="CHANGES 2.6.98"/>
      <sheetName val="Pre-Commencement Co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m2)"/>
      <sheetName val="0A"/>
      <sheetName val="1A"/>
      <sheetName val="2A"/>
      <sheetName val="2B"/>
      <sheetName val="2C 1"/>
      <sheetName val="2C2"/>
      <sheetName val="2D"/>
      <sheetName val="2E"/>
      <sheetName val="2F"/>
      <sheetName val="2G"/>
      <sheetName val="2H"/>
      <sheetName val="3A"/>
      <sheetName val="3B"/>
      <sheetName val="3C"/>
      <sheetName val="4A"/>
      <sheetName val="5A"/>
      <sheetName val="5C-G,I"/>
      <sheetName val="5H"/>
      <sheetName val="5J"/>
      <sheetName val="5L"/>
      <sheetName val="5N"/>
      <sheetName val="6A"/>
      <sheetName val="6B"/>
      <sheetName val="6C"/>
      <sheetName val="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2">
          <cell r="G22">
            <v>0</v>
          </cell>
        </row>
      </sheetData>
      <sheetData sheetId="21"/>
      <sheetData sheetId="22"/>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8:K76"/>
  <sheetViews>
    <sheetView topLeftCell="A19" zoomScaleNormal="100" workbookViewId="0">
      <selection activeCell="Q29" sqref="Q29"/>
    </sheetView>
  </sheetViews>
  <sheetFormatPr defaultRowHeight="12.5"/>
  <sheetData>
    <row r="28" spans="2:11" ht="15">
      <c r="C28" s="207" t="s">
        <v>17</v>
      </c>
      <c r="D28" s="207"/>
      <c r="E28" s="207"/>
      <c r="F28" s="207"/>
      <c r="G28" s="53"/>
      <c r="H28" s="53"/>
      <c r="I28" s="53"/>
      <c r="J28" s="53"/>
      <c r="K28" s="53"/>
    </row>
    <row r="30" spans="2:11" ht="15">
      <c r="B30" s="207" t="s">
        <v>18</v>
      </c>
      <c r="C30" s="207"/>
      <c r="D30" s="207"/>
      <c r="E30" s="207"/>
      <c r="F30" s="207"/>
      <c r="G30" s="207"/>
      <c r="H30" s="53"/>
      <c r="I30" s="53"/>
      <c r="J30" s="53"/>
      <c r="K30" s="53"/>
    </row>
    <row r="64" spans="1:1" ht="13">
      <c r="A64" s="55" t="s">
        <v>16</v>
      </c>
    </row>
    <row r="76" spans="1:3" ht="13">
      <c r="A76" s="55"/>
      <c r="B76" s="55"/>
      <c r="C76" s="55"/>
    </row>
  </sheetData>
  <mergeCells count="2">
    <mergeCell ref="C28:F28"/>
    <mergeCell ref="B30:G30"/>
  </mergeCells>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B793-D0CB-46D4-8906-19054FFB9C48}">
  <dimension ref="A1:J67"/>
  <sheetViews>
    <sheetView topLeftCell="A51" zoomScaleNormal="100" workbookViewId="0">
      <selection activeCell="L51" sqref="L51"/>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08984375" style="2" customWidth="1"/>
    <col min="8" max="8" width="8" style="20" customWidth="1"/>
    <col min="9" max="9" width="12.81640625" style="20" customWidth="1"/>
    <col min="10" max="10" width="8.54296875" customWidth="1"/>
  </cols>
  <sheetData>
    <row r="1" spans="1:9">
      <c r="H1" s="17"/>
      <c r="I1" s="17"/>
    </row>
    <row r="2" spans="1:9" ht="26.15" customHeight="1">
      <c r="A2" s="5" t="s">
        <v>0</v>
      </c>
      <c r="B2" s="218" t="s">
        <v>3</v>
      </c>
      <c r="C2" s="219"/>
      <c r="D2" s="219"/>
      <c r="E2" s="219"/>
      <c r="F2" s="219"/>
      <c r="G2" s="219"/>
      <c r="H2" s="18" t="s">
        <v>0</v>
      </c>
      <c r="I2" s="126" t="s">
        <v>4</v>
      </c>
    </row>
    <row r="3" spans="1:9">
      <c r="A3" s="7"/>
      <c r="B3" s="8"/>
      <c r="C3" s="9"/>
      <c r="D3" s="9"/>
      <c r="E3" s="9"/>
      <c r="H3" s="15"/>
      <c r="I3" s="127"/>
    </row>
    <row r="4" spans="1:9">
      <c r="A4" s="7"/>
      <c r="B4" s="1" t="s">
        <v>46</v>
      </c>
      <c r="H4" s="15"/>
      <c r="I4" s="127"/>
    </row>
    <row r="5" spans="1:9" ht="12" customHeight="1">
      <c r="A5" s="7"/>
      <c r="H5" s="15"/>
      <c r="I5" s="48"/>
    </row>
    <row r="6" spans="1:9" ht="29.4" customHeight="1">
      <c r="A6" s="7"/>
      <c r="B6" s="228" t="s">
        <v>555</v>
      </c>
      <c r="C6" s="216"/>
      <c r="D6" s="216"/>
      <c r="E6" s="216"/>
      <c r="F6" s="216"/>
      <c r="G6" s="229"/>
      <c r="H6" s="15"/>
      <c r="I6" s="48"/>
    </row>
    <row r="7" spans="1:9" ht="12" customHeight="1">
      <c r="A7" s="7"/>
      <c r="B7" s="1"/>
      <c r="H7" s="15"/>
      <c r="I7" s="48"/>
    </row>
    <row r="8" spans="1:9" s="168" customFormat="1" ht="15" customHeight="1">
      <c r="A8" s="83" t="s">
        <v>1</v>
      </c>
      <c r="B8" s="220" t="s">
        <v>39</v>
      </c>
      <c r="C8" s="217"/>
      <c r="D8" s="217"/>
      <c r="E8" s="217"/>
      <c r="F8" s="217"/>
      <c r="G8" s="217"/>
      <c r="H8" s="166" t="s">
        <v>0</v>
      </c>
      <c r="I8" s="167"/>
    </row>
    <row r="9" spans="1:9">
      <c r="A9" s="7"/>
      <c r="H9" s="166"/>
      <c r="I9" s="48"/>
    </row>
    <row r="10" spans="1:9" ht="28.25" customHeight="1">
      <c r="A10" s="83" t="s">
        <v>5</v>
      </c>
      <c r="B10" s="220" t="s">
        <v>104</v>
      </c>
      <c r="C10" s="217"/>
      <c r="D10" s="217"/>
      <c r="E10" s="217"/>
      <c r="F10" s="217"/>
      <c r="G10" s="217"/>
      <c r="H10" s="166" t="s">
        <v>0</v>
      </c>
      <c r="I10" s="48"/>
    </row>
    <row r="11" spans="1:9">
      <c r="A11" s="7"/>
      <c r="H11" s="166"/>
      <c r="I11" s="48"/>
    </row>
    <row r="12" spans="1:9" ht="27" customHeight="1">
      <c r="A12" s="83" t="s">
        <v>6</v>
      </c>
      <c r="B12" s="221" t="s">
        <v>105</v>
      </c>
      <c r="C12" s="222"/>
      <c r="D12" s="222"/>
      <c r="E12" s="222"/>
      <c r="F12" s="222"/>
      <c r="G12" s="222"/>
      <c r="H12" s="166" t="s">
        <v>0</v>
      </c>
      <c r="I12" s="48"/>
    </row>
    <row r="13" spans="1:9">
      <c r="A13" s="7"/>
      <c r="H13" s="166"/>
      <c r="I13" s="48"/>
    </row>
    <row r="14" spans="1:9">
      <c r="A14" s="7" t="s">
        <v>7</v>
      </c>
      <c r="B14" s="221" t="s">
        <v>106</v>
      </c>
      <c r="C14" s="222"/>
      <c r="D14" s="222"/>
      <c r="E14" s="222"/>
      <c r="F14" s="222"/>
      <c r="G14" s="223"/>
      <c r="H14" s="166" t="s">
        <v>0</v>
      </c>
      <c r="I14" s="48"/>
    </row>
    <row r="15" spans="1:9">
      <c r="A15" s="7"/>
      <c r="H15" s="166"/>
      <c r="I15" s="48"/>
    </row>
    <row r="16" spans="1:9" ht="13.25" customHeight="1">
      <c r="A16" s="7" t="s">
        <v>8</v>
      </c>
      <c r="B16" s="221" t="s">
        <v>470</v>
      </c>
      <c r="C16" s="222"/>
      <c r="D16" s="222"/>
      <c r="E16" s="222"/>
      <c r="F16" s="222"/>
      <c r="G16" s="222"/>
      <c r="H16" s="166" t="s">
        <v>0</v>
      </c>
      <c r="I16" s="48"/>
    </row>
    <row r="17" spans="1:9">
      <c r="A17" s="7"/>
      <c r="H17" s="166"/>
      <c r="I17" s="48"/>
    </row>
    <row r="18" spans="1:9" ht="27" customHeight="1">
      <c r="A18" s="83"/>
      <c r="B18" s="221" t="s">
        <v>473</v>
      </c>
      <c r="C18" s="222"/>
      <c r="D18" s="222"/>
      <c r="E18" s="222"/>
      <c r="F18" s="222"/>
      <c r="G18" s="223"/>
      <c r="H18" s="166"/>
      <c r="I18" s="48"/>
    </row>
    <row r="19" spans="1:9">
      <c r="A19" s="7"/>
      <c r="B19" s="162"/>
      <c r="C19" s="162"/>
      <c r="D19" s="162"/>
      <c r="E19" s="162"/>
      <c r="F19" s="162"/>
      <c r="G19" s="162"/>
      <c r="H19" s="166"/>
      <c r="I19" s="48"/>
    </row>
    <row r="20" spans="1:9" ht="13.25" customHeight="1">
      <c r="A20" s="7" t="s">
        <v>9</v>
      </c>
      <c r="B20" s="190"/>
      <c r="C20" s="195" t="s">
        <v>1</v>
      </c>
      <c r="D20" s="195"/>
      <c r="E20" s="195"/>
      <c r="F20" s="195"/>
      <c r="G20" s="196"/>
      <c r="H20" s="166" t="s">
        <v>0</v>
      </c>
      <c r="I20" s="48"/>
    </row>
    <row r="21" spans="1:9">
      <c r="A21" s="7"/>
      <c r="B21" s="162"/>
      <c r="C21" s="162"/>
      <c r="D21" s="162"/>
      <c r="E21" s="162"/>
      <c r="F21" s="162"/>
      <c r="G21" s="162"/>
      <c r="H21" s="166"/>
      <c r="I21" s="48"/>
    </row>
    <row r="22" spans="1:9" ht="13.25" customHeight="1">
      <c r="A22" s="7" t="s">
        <v>10</v>
      </c>
      <c r="B22" s="190"/>
      <c r="C22" s="195" t="s">
        <v>5</v>
      </c>
      <c r="D22" s="195"/>
      <c r="E22" s="195"/>
      <c r="F22" s="195"/>
      <c r="G22" s="196"/>
      <c r="H22" s="166" t="s">
        <v>0</v>
      </c>
      <c r="I22" s="48"/>
    </row>
    <row r="23" spans="1:9" ht="13.25" customHeight="1">
      <c r="A23" s="7"/>
      <c r="B23" s="195"/>
      <c r="C23" s="195"/>
      <c r="D23" s="195"/>
      <c r="E23" s="195"/>
      <c r="F23" s="195"/>
      <c r="G23" s="195"/>
      <c r="H23" s="166"/>
      <c r="I23" s="48"/>
    </row>
    <row r="24" spans="1:9" ht="13.25" customHeight="1">
      <c r="A24" s="7" t="s">
        <v>11</v>
      </c>
      <c r="B24" s="195"/>
      <c r="C24" s="195" t="s">
        <v>6</v>
      </c>
      <c r="D24" s="195"/>
      <c r="E24" s="195"/>
      <c r="F24" s="195"/>
      <c r="G24" s="195"/>
      <c r="H24" s="166" t="s">
        <v>0</v>
      </c>
      <c r="I24" s="48"/>
    </row>
    <row r="25" spans="1:9" ht="13.25" customHeight="1">
      <c r="A25" s="7"/>
      <c r="B25" s="195"/>
      <c r="C25" s="195"/>
      <c r="D25" s="195"/>
      <c r="E25" s="195"/>
      <c r="F25" s="195"/>
      <c r="G25" s="195"/>
      <c r="H25" s="166"/>
      <c r="I25" s="48"/>
    </row>
    <row r="26" spans="1:9" ht="13.25" customHeight="1">
      <c r="A26" s="7" t="s">
        <v>12</v>
      </c>
      <c r="B26" s="195"/>
      <c r="C26" s="195" t="s">
        <v>7</v>
      </c>
      <c r="D26" s="195"/>
      <c r="E26" s="195"/>
      <c r="F26" s="195"/>
      <c r="G26" s="195"/>
      <c r="H26" s="166" t="s">
        <v>0</v>
      </c>
      <c r="I26" s="48"/>
    </row>
    <row r="27" spans="1:9" ht="13.25" customHeight="1">
      <c r="A27" s="7"/>
      <c r="B27" s="195"/>
      <c r="C27" s="195"/>
      <c r="D27" s="195"/>
      <c r="E27" s="195"/>
      <c r="F27" s="195"/>
      <c r="G27" s="195"/>
      <c r="H27" s="166"/>
      <c r="I27" s="48"/>
    </row>
    <row r="28" spans="1:9" ht="13.25" customHeight="1">
      <c r="A28" s="7" t="s">
        <v>110</v>
      </c>
      <c r="B28" s="195"/>
      <c r="C28" s="195" t="s">
        <v>8</v>
      </c>
      <c r="D28" s="195"/>
      <c r="E28" s="195"/>
      <c r="F28" s="195"/>
      <c r="G28" s="195"/>
      <c r="H28" s="166" t="s">
        <v>0</v>
      </c>
      <c r="I28" s="48"/>
    </row>
    <row r="29" spans="1:9" ht="13.25" customHeight="1">
      <c r="A29" s="7"/>
      <c r="B29" s="195"/>
      <c r="C29" s="195"/>
      <c r="D29" s="195"/>
      <c r="E29" s="195"/>
      <c r="F29" s="195"/>
      <c r="G29" s="195"/>
      <c r="H29" s="166"/>
      <c r="I29" s="48"/>
    </row>
    <row r="30" spans="1:9" ht="13.25" customHeight="1">
      <c r="A30" s="7" t="s">
        <v>84</v>
      </c>
      <c r="B30" s="195"/>
      <c r="C30" s="195" t="s">
        <v>9</v>
      </c>
      <c r="D30" s="195"/>
      <c r="E30" s="195"/>
      <c r="F30" s="195"/>
      <c r="G30" s="195"/>
      <c r="H30" s="166" t="s">
        <v>0</v>
      </c>
      <c r="I30" s="48"/>
    </row>
    <row r="31" spans="1:9" ht="13.25" customHeight="1">
      <c r="A31" s="7"/>
      <c r="B31" s="195"/>
      <c r="C31" s="195"/>
      <c r="D31" s="195"/>
      <c r="E31" s="195"/>
      <c r="F31" s="195"/>
      <c r="G31" s="195"/>
      <c r="H31" s="166"/>
      <c r="I31" s="48"/>
    </row>
    <row r="32" spans="1:9" ht="13.25" customHeight="1">
      <c r="A32" s="7" t="s">
        <v>85</v>
      </c>
      <c r="B32" s="195"/>
      <c r="C32" s="195" t="s">
        <v>10</v>
      </c>
      <c r="D32" s="195"/>
      <c r="E32" s="195"/>
      <c r="F32" s="195"/>
      <c r="G32" s="195"/>
      <c r="H32" s="166" t="s">
        <v>0</v>
      </c>
      <c r="I32" s="48"/>
    </row>
    <row r="33" spans="1:9">
      <c r="A33" s="7"/>
      <c r="B33" s="162"/>
      <c r="C33" s="162"/>
      <c r="D33" s="162"/>
      <c r="E33" s="162"/>
      <c r="F33" s="162"/>
      <c r="G33" s="162"/>
      <c r="H33" s="166"/>
      <c r="I33" s="48"/>
    </row>
    <row r="34" spans="1:9" ht="13.25" customHeight="1">
      <c r="A34" s="7" t="s">
        <v>86</v>
      </c>
      <c r="B34" s="221" t="s">
        <v>107</v>
      </c>
      <c r="C34" s="222"/>
      <c r="D34" s="222"/>
      <c r="E34" s="222"/>
      <c r="F34" s="222"/>
      <c r="G34" s="223"/>
      <c r="H34" s="166" t="s">
        <v>0</v>
      </c>
      <c r="I34" s="48"/>
    </row>
    <row r="35" spans="1:9">
      <c r="A35" s="7"/>
      <c r="B35" s="162"/>
      <c r="C35" s="162"/>
      <c r="D35" s="162"/>
      <c r="E35" s="162"/>
      <c r="F35" s="162"/>
      <c r="G35" s="162"/>
      <c r="H35" s="166"/>
      <c r="I35" s="48"/>
    </row>
    <row r="36" spans="1:9" ht="15" customHeight="1">
      <c r="A36" s="7" t="s">
        <v>88</v>
      </c>
      <c r="B36" s="221" t="s">
        <v>108</v>
      </c>
      <c r="C36" s="222"/>
      <c r="D36" s="222"/>
      <c r="E36" s="222"/>
      <c r="F36" s="222"/>
      <c r="G36" s="223"/>
      <c r="H36" s="166"/>
      <c r="I36" s="48"/>
    </row>
    <row r="37" spans="1:9">
      <c r="A37" s="7"/>
      <c r="H37" s="166"/>
      <c r="I37" s="48"/>
    </row>
    <row r="38" spans="1:9">
      <c r="A38" s="7" t="s">
        <v>254</v>
      </c>
      <c r="C38" s="2" t="s">
        <v>109</v>
      </c>
      <c r="H38" s="166" t="s">
        <v>0</v>
      </c>
      <c r="I38" s="48"/>
    </row>
    <row r="39" spans="1:9">
      <c r="A39" s="7"/>
      <c r="H39" s="166"/>
      <c r="I39" s="48"/>
    </row>
    <row r="40" spans="1:9">
      <c r="A40" s="7" t="s">
        <v>90</v>
      </c>
      <c r="C40" s="2" t="s">
        <v>111</v>
      </c>
      <c r="H40" s="166" t="s">
        <v>0</v>
      </c>
      <c r="I40" s="48"/>
    </row>
    <row r="41" spans="1:9">
      <c r="A41" s="7"/>
      <c r="H41" s="166"/>
      <c r="I41" s="48"/>
    </row>
    <row r="42" spans="1:9" ht="26.4" customHeight="1">
      <c r="A42" s="83" t="s">
        <v>255</v>
      </c>
      <c r="B42" s="221" t="s">
        <v>472</v>
      </c>
      <c r="C42" s="222"/>
      <c r="D42" s="222"/>
      <c r="E42" s="222"/>
      <c r="F42" s="222"/>
      <c r="G42" s="223"/>
      <c r="H42" s="166" t="s">
        <v>0</v>
      </c>
      <c r="I42" s="48"/>
    </row>
    <row r="43" spans="1:9">
      <c r="A43" s="7"/>
      <c r="H43" s="166"/>
      <c r="I43" s="48"/>
    </row>
    <row r="44" spans="1:9">
      <c r="A44" s="7" t="s">
        <v>256</v>
      </c>
      <c r="B44" s="2" t="s">
        <v>471</v>
      </c>
      <c r="H44" s="166" t="s">
        <v>0</v>
      </c>
      <c r="I44" s="48"/>
    </row>
    <row r="45" spans="1:9">
      <c r="A45" s="7"/>
      <c r="H45" s="166"/>
      <c r="I45" s="48"/>
    </row>
    <row r="46" spans="1:9">
      <c r="A46" s="7" t="s">
        <v>257</v>
      </c>
      <c r="B46" s="10" t="s">
        <v>112</v>
      </c>
      <c r="H46" s="166" t="s">
        <v>0</v>
      </c>
      <c r="I46" s="48"/>
    </row>
    <row r="47" spans="1:9">
      <c r="A47" s="7"/>
      <c r="H47" s="166"/>
      <c r="I47" s="48"/>
    </row>
    <row r="48" spans="1:9">
      <c r="A48" s="7" t="s">
        <v>258</v>
      </c>
      <c r="B48" s="2" t="s">
        <v>113</v>
      </c>
      <c r="H48" s="166" t="s">
        <v>0</v>
      </c>
      <c r="I48" s="48"/>
    </row>
    <row r="49" spans="1:9">
      <c r="A49" s="7"/>
      <c r="H49" s="166"/>
      <c r="I49" s="48"/>
    </row>
    <row r="50" spans="1:9">
      <c r="A50" s="7" t="s">
        <v>259</v>
      </c>
      <c r="B50" s="10" t="s">
        <v>114</v>
      </c>
      <c r="H50" s="166" t="s">
        <v>0</v>
      </c>
      <c r="I50" s="48"/>
    </row>
    <row r="51" spans="1:9">
      <c r="A51" s="7"/>
      <c r="H51" s="166"/>
      <c r="I51" s="48"/>
    </row>
    <row r="52" spans="1:9">
      <c r="A52" s="7" t="s">
        <v>260</v>
      </c>
      <c r="B52" s="2" t="s">
        <v>115</v>
      </c>
      <c r="H52" s="166" t="s">
        <v>0</v>
      </c>
      <c r="I52" s="48"/>
    </row>
    <row r="53" spans="1:9">
      <c r="A53" s="7"/>
      <c r="H53" s="166"/>
      <c r="I53" s="48"/>
    </row>
    <row r="54" spans="1:9">
      <c r="A54" s="7" t="s">
        <v>261</v>
      </c>
      <c r="B54" s="2" t="s">
        <v>116</v>
      </c>
      <c r="H54" s="166" t="s">
        <v>0</v>
      </c>
      <c r="I54" s="48"/>
    </row>
    <row r="55" spans="1:9">
      <c r="A55" s="7"/>
      <c r="H55" s="166"/>
      <c r="I55" s="48"/>
    </row>
    <row r="56" spans="1:9" ht="25.75" customHeight="1">
      <c r="A56" s="7" t="s">
        <v>262</v>
      </c>
      <c r="B56" s="221" t="s">
        <v>475</v>
      </c>
      <c r="C56" s="222"/>
      <c r="D56" s="222"/>
      <c r="E56" s="222"/>
      <c r="F56" s="222"/>
      <c r="G56" s="223"/>
      <c r="H56" s="15" t="s">
        <v>0</v>
      </c>
      <c r="I56" s="48"/>
    </row>
    <row r="57" spans="1:9">
      <c r="A57" s="7"/>
      <c r="H57" s="24"/>
      <c r="I57" s="48"/>
    </row>
    <row r="58" spans="1:9" ht="42" customHeight="1">
      <c r="A58" s="7"/>
      <c r="B58" s="225" t="s">
        <v>213</v>
      </c>
      <c r="C58" s="226"/>
      <c r="D58" s="226"/>
      <c r="E58" s="226"/>
      <c r="F58" s="226"/>
      <c r="G58" s="227"/>
      <c r="H58" s="24"/>
      <c r="I58" s="48"/>
    </row>
    <row r="59" spans="1:9">
      <c r="A59" s="7"/>
      <c r="B59" s="10"/>
      <c r="H59" s="24"/>
      <c r="I59" s="48"/>
    </row>
    <row r="60" spans="1:9">
      <c r="A60" s="7"/>
      <c r="H60" s="24"/>
      <c r="I60" s="48"/>
    </row>
    <row r="61" spans="1:9">
      <c r="A61" s="7"/>
      <c r="H61" s="15"/>
      <c r="I61" s="48"/>
    </row>
    <row r="62" spans="1:9">
      <c r="A62" s="7"/>
      <c r="H62" s="15"/>
      <c r="I62" s="15"/>
    </row>
    <row r="63" spans="1:9">
      <c r="A63" s="7"/>
      <c r="B63" s="10"/>
      <c r="H63" s="24"/>
      <c r="I63" s="15"/>
    </row>
    <row r="64" spans="1:9">
      <c r="A64" s="7"/>
      <c r="B64" s="10"/>
      <c r="H64" s="24"/>
      <c r="I64" s="15"/>
    </row>
    <row r="65" spans="1:10">
      <c r="A65" s="28"/>
      <c r="B65" s="28"/>
      <c r="C65" s="28"/>
      <c r="D65" s="28"/>
      <c r="E65" s="28"/>
      <c r="F65" s="28"/>
      <c r="G65" s="28"/>
      <c r="H65" s="32"/>
      <c r="I65" s="21"/>
      <c r="J65" s="30"/>
    </row>
    <row r="66" spans="1:10">
      <c r="A66" s="1"/>
      <c r="C66" s="1" t="s">
        <v>13</v>
      </c>
      <c r="D66" s="1"/>
      <c r="E66" s="1"/>
      <c r="F66" s="1"/>
      <c r="G66" s="1"/>
      <c r="H66" s="44" t="s">
        <v>2</v>
      </c>
      <c r="I66" s="19">
        <f>SUM(I5:I64)</f>
        <v>0</v>
      </c>
      <c r="J66" s="52"/>
    </row>
    <row r="67" spans="1:10">
      <c r="I67" s="16"/>
    </row>
  </sheetData>
  <mergeCells count="13">
    <mergeCell ref="B58:G58"/>
    <mergeCell ref="B2:G2"/>
    <mergeCell ref="B8:G8"/>
    <mergeCell ref="B10:G10"/>
    <mergeCell ref="B12:G12"/>
    <mergeCell ref="B36:G36"/>
    <mergeCell ref="B14:G14"/>
    <mergeCell ref="B34:G34"/>
    <mergeCell ref="B16:G16"/>
    <mergeCell ref="B18:G18"/>
    <mergeCell ref="B42:G42"/>
    <mergeCell ref="B6:G6"/>
    <mergeCell ref="B56:G56"/>
  </mergeCells>
  <pageMargins left="0.70866141732283472" right="0.70866141732283472" top="0.74803149606299213" bottom="0.74803149606299213" header="0.31496062992125984" footer="0.31496062992125984"/>
  <pageSetup paperSize="9" scale="82" orientation="portrait" r:id="rId1"/>
  <headerFooter>
    <oddHeader>&amp;LSouth Park Pavilion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D9E9C-AA55-4E45-A787-5E16B36493ED}">
  <dimension ref="A1:N68"/>
  <sheetViews>
    <sheetView zoomScaleNormal="100" workbookViewId="0">
      <selection activeCell="R6" sqref="R6"/>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26" customWidth="1"/>
    <col min="9" max="9" width="16" style="20" customWidth="1"/>
    <col min="10" max="13" width="9.08984375" customWidth="1"/>
    <col min="14" max="14" width="9.08984375" style="45" customWidth="1"/>
  </cols>
  <sheetData>
    <row r="1" spans="1:14">
      <c r="H1" s="22"/>
      <c r="I1" s="17"/>
    </row>
    <row r="2" spans="1:14" ht="26.15" customHeight="1">
      <c r="A2" s="5" t="s">
        <v>0</v>
      </c>
      <c r="B2" s="218" t="s">
        <v>3</v>
      </c>
      <c r="C2" s="219"/>
      <c r="D2" s="219"/>
      <c r="E2" s="219"/>
      <c r="F2" s="219"/>
      <c r="G2" s="219"/>
      <c r="H2" s="23" t="s">
        <v>0</v>
      </c>
      <c r="I2" s="126" t="s">
        <v>4</v>
      </c>
    </row>
    <row r="3" spans="1:14">
      <c r="A3" s="7"/>
      <c r="B3" s="8"/>
      <c r="C3" s="9"/>
      <c r="D3" s="9"/>
      <c r="E3" s="9"/>
      <c r="H3" s="24"/>
      <c r="I3" s="127"/>
    </row>
    <row r="4" spans="1:14">
      <c r="A4" s="7"/>
      <c r="B4" s="1" t="s">
        <v>47</v>
      </c>
      <c r="H4" s="24"/>
      <c r="I4" s="48"/>
      <c r="K4" s="30"/>
    </row>
    <row r="5" spans="1:14">
      <c r="A5" s="7"/>
      <c r="B5" s="1"/>
      <c r="H5" s="24"/>
      <c r="I5" s="48"/>
      <c r="K5" s="30"/>
    </row>
    <row r="6" spans="1:14" s="40" customFormat="1" ht="56.4" customHeight="1">
      <c r="A6" s="83"/>
      <c r="B6" s="220" t="s">
        <v>479</v>
      </c>
      <c r="C6" s="217"/>
      <c r="D6" s="217"/>
      <c r="E6" s="217"/>
      <c r="F6" s="217"/>
      <c r="G6" s="224"/>
      <c r="H6" s="24"/>
      <c r="I6" s="48"/>
      <c r="K6" s="43"/>
      <c r="N6" s="46"/>
    </row>
    <row r="7" spans="1:14" s="40" customFormat="1">
      <c r="A7" s="7"/>
      <c r="B7" s="2"/>
      <c r="C7" s="2"/>
      <c r="D7" s="2"/>
      <c r="E7" s="2"/>
      <c r="F7" s="2"/>
      <c r="G7" s="2"/>
      <c r="H7" s="24"/>
      <c r="I7" s="48"/>
      <c r="K7" s="43"/>
      <c r="N7" s="46"/>
    </row>
    <row r="8" spans="1:14" s="40" customFormat="1">
      <c r="A8" s="7" t="s">
        <v>1</v>
      </c>
      <c r="B8" s="2"/>
      <c r="C8" s="2" t="s">
        <v>135</v>
      </c>
      <c r="D8" s="2"/>
      <c r="E8" s="2"/>
      <c r="F8" s="2"/>
      <c r="G8" s="2"/>
      <c r="H8" s="24" t="s">
        <v>0</v>
      </c>
      <c r="I8" s="48"/>
      <c r="K8" s="43"/>
      <c r="N8" s="46"/>
    </row>
    <row r="9" spans="1:14" s="40" customFormat="1">
      <c r="A9" s="7"/>
      <c r="B9" s="2"/>
      <c r="C9" s="2"/>
      <c r="D9" s="2"/>
      <c r="E9" s="2"/>
      <c r="F9" s="2"/>
      <c r="G9" s="2"/>
      <c r="H9" s="24"/>
      <c r="I9" s="48"/>
      <c r="K9" s="43"/>
      <c r="N9" s="46"/>
    </row>
    <row r="10" spans="1:14" s="40" customFormat="1">
      <c r="A10" s="7" t="s">
        <v>5</v>
      </c>
      <c r="B10" s="2"/>
      <c r="C10" s="2" t="s">
        <v>136</v>
      </c>
      <c r="D10" s="2"/>
      <c r="E10" s="2"/>
      <c r="F10" s="2"/>
      <c r="G10" s="2"/>
      <c r="H10" s="24" t="s">
        <v>0</v>
      </c>
      <c r="I10" s="48"/>
      <c r="K10" s="43"/>
      <c r="N10" s="46"/>
    </row>
    <row r="11" spans="1:14" s="40" customFormat="1">
      <c r="A11" s="7"/>
      <c r="B11" s="2"/>
      <c r="C11" s="2"/>
      <c r="D11" s="2"/>
      <c r="E11" s="2"/>
      <c r="F11" s="2"/>
      <c r="G11" s="2"/>
      <c r="H11" s="24"/>
      <c r="I11" s="48"/>
      <c r="K11" s="43"/>
      <c r="N11" s="46"/>
    </row>
    <row r="12" spans="1:14" s="40" customFormat="1">
      <c r="A12" s="7" t="s">
        <v>6</v>
      </c>
      <c r="B12" s="221" t="s">
        <v>131</v>
      </c>
      <c r="C12" s="222"/>
      <c r="D12" s="222"/>
      <c r="E12" s="222"/>
      <c r="F12" s="222"/>
      <c r="G12" s="223"/>
      <c r="H12" s="24"/>
      <c r="I12" s="48"/>
      <c r="K12" s="43"/>
      <c r="N12" s="46"/>
    </row>
    <row r="13" spans="1:14" s="40" customFormat="1">
      <c r="A13" s="7"/>
      <c r="B13" s="2"/>
      <c r="C13" s="2"/>
      <c r="D13" s="2"/>
      <c r="E13" s="2"/>
      <c r="F13" s="2"/>
      <c r="G13" s="2"/>
      <c r="H13" s="24"/>
      <c r="I13" s="48"/>
      <c r="K13" s="43"/>
      <c r="N13" s="46"/>
    </row>
    <row r="14" spans="1:14" s="40" customFormat="1">
      <c r="A14" s="7"/>
      <c r="B14" s="2"/>
      <c r="C14" s="2"/>
      <c r="D14" s="164"/>
      <c r="E14" s="2" t="s">
        <v>132</v>
      </c>
      <c r="F14" s="2"/>
      <c r="G14" s="2"/>
      <c r="H14" s="24"/>
      <c r="I14" s="48"/>
      <c r="K14" s="43"/>
      <c r="N14" s="46"/>
    </row>
    <row r="15" spans="1:14" s="40" customFormat="1">
      <c r="A15" s="7"/>
      <c r="B15" s="2"/>
      <c r="C15" s="2"/>
      <c r="D15" s="2"/>
      <c r="E15" s="2"/>
      <c r="F15" s="2"/>
      <c r="G15" s="2"/>
      <c r="H15" s="24"/>
      <c r="I15" s="48"/>
      <c r="K15" s="43"/>
      <c r="N15" s="46"/>
    </row>
    <row r="16" spans="1:14" s="40" customFormat="1">
      <c r="A16" s="7" t="s">
        <v>7</v>
      </c>
      <c r="B16" s="221" t="s">
        <v>137</v>
      </c>
      <c r="C16" s="222"/>
      <c r="D16" s="222"/>
      <c r="E16" s="222"/>
      <c r="F16" s="222"/>
      <c r="G16" s="223"/>
      <c r="H16" s="24" t="s">
        <v>0</v>
      </c>
      <c r="I16" s="48"/>
      <c r="K16" s="43"/>
      <c r="N16" s="46"/>
    </row>
    <row r="17" spans="1:14" s="40" customFormat="1">
      <c r="A17" s="7"/>
      <c r="B17" s="2"/>
      <c r="C17" s="2"/>
      <c r="D17" s="2"/>
      <c r="E17" s="2"/>
      <c r="F17" s="2"/>
      <c r="G17" s="2"/>
      <c r="H17" s="24"/>
      <c r="I17" s="48"/>
      <c r="K17" s="43"/>
      <c r="N17" s="46"/>
    </row>
    <row r="18" spans="1:14" s="40" customFormat="1">
      <c r="A18" s="7" t="s">
        <v>8</v>
      </c>
      <c r="B18" s="2" t="s">
        <v>133</v>
      </c>
      <c r="C18" s="2"/>
      <c r="D18" s="2"/>
      <c r="E18" s="2"/>
      <c r="F18" s="2"/>
      <c r="G18" s="2"/>
      <c r="H18" s="24" t="s">
        <v>0</v>
      </c>
      <c r="I18" s="48"/>
      <c r="K18" s="43"/>
      <c r="N18" s="46"/>
    </row>
    <row r="19" spans="1:14" s="40" customFormat="1">
      <c r="A19" s="7"/>
      <c r="B19" s="2"/>
      <c r="C19" s="2"/>
      <c r="D19" s="2"/>
      <c r="E19" s="2"/>
      <c r="F19" s="2"/>
      <c r="G19" s="2"/>
      <c r="H19" s="24"/>
      <c r="I19" s="48"/>
      <c r="K19" s="43"/>
      <c r="N19" s="46"/>
    </row>
    <row r="20" spans="1:14" s="40" customFormat="1">
      <c r="A20" s="7" t="s">
        <v>9</v>
      </c>
      <c r="B20" s="2" t="s">
        <v>474</v>
      </c>
      <c r="C20" s="2"/>
      <c r="D20" s="2"/>
      <c r="E20" s="2"/>
      <c r="F20" s="2"/>
      <c r="G20" s="2"/>
      <c r="H20" s="24" t="s">
        <v>0</v>
      </c>
      <c r="I20" s="48"/>
      <c r="K20" s="43"/>
      <c r="N20" s="46"/>
    </row>
    <row r="21" spans="1:14" s="40" customFormat="1">
      <c r="A21" s="7"/>
      <c r="B21" s="2"/>
      <c r="C21" s="2"/>
      <c r="D21" s="2"/>
      <c r="E21" s="2"/>
      <c r="F21" s="2"/>
      <c r="G21" s="2"/>
      <c r="H21" s="24"/>
      <c r="I21" s="48"/>
      <c r="K21" s="43"/>
      <c r="N21" s="46"/>
    </row>
    <row r="22" spans="1:14" s="40" customFormat="1">
      <c r="A22" s="7" t="s">
        <v>10</v>
      </c>
      <c r="B22" s="2" t="s">
        <v>134</v>
      </c>
      <c r="C22" s="2"/>
      <c r="D22" s="2"/>
      <c r="E22" s="2"/>
      <c r="F22" s="2"/>
      <c r="G22" s="2"/>
      <c r="H22" s="24" t="s">
        <v>0</v>
      </c>
      <c r="I22" s="48"/>
      <c r="K22" s="43"/>
      <c r="N22" s="46"/>
    </row>
    <row r="23" spans="1:14" s="40" customFormat="1">
      <c r="A23" s="7"/>
      <c r="B23" s="2"/>
      <c r="C23" s="2"/>
      <c r="D23" s="2"/>
      <c r="E23" s="2"/>
      <c r="F23" s="2"/>
      <c r="G23" s="2"/>
      <c r="H23" s="24"/>
      <c r="I23" s="48"/>
      <c r="K23" s="43"/>
      <c r="N23" s="46"/>
    </row>
    <row r="24" spans="1:14" s="40" customFormat="1">
      <c r="A24" s="7"/>
      <c r="B24" s="2"/>
      <c r="C24" s="2"/>
      <c r="D24" s="2"/>
      <c r="E24" s="2"/>
      <c r="F24" s="2"/>
      <c r="G24" s="2"/>
      <c r="H24" s="24"/>
      <c r="I24" s="48"/>
      <c r="K24" s="43"/>
      <c r="N24" s="46"/>
    </row>
    <row r="25" spans="1:14" s="40" customFormat="1">
      <c r="A25" s="7"/>
      <c r="B25" s="2"/>
      <c r="C25" s="2"/>
      <c r="D25" s="2"/>
      <c r="E25" s="2"/>
      <c r="F25" s="2"/>
      <c r="G25" s="2"/>
      <c r="H25" s="24"/>
      <c r="I25" s="48"/>
      <c r="K25" s="43"/>
      <c r="N25" s="46"/>
    </row>
    <row r="26" spans="1:14" s="40" customFormat="1">
      <c r="A26" s="7"/>
      <c r="B26" s="2"/>
      <c r="C26" s="2"/>
      <c r="D26" s="2"/>
      <c r="E26" s="2"/>
      <c r="F26" s="2"/>
      <c r="G26" s="2"/>
      <c r="H26" s="24"/>
      <c r="I26" s="48"/>
      <c r="K26" s="43"/>
      <c r="N26" s="46"/>
    </row>
    <row r="27" spans="1:14" s="40" customFormat="1">
      <c r="A27" s="7"/>
      <c r="B27" s="2"/>
      <c r="C27" s="2"/>
      <c r="D27" s="2"/>
      <c r="E27" s="2"/>
      <c r="F27" s="2"/>
      <c r="G27" s="2"/>
      <c r="H27" s="24"/>
      <c r="I27" s="48"/>
      <c r="K27" s="43"/>
      <c r="N27" s="46"/>
    </row>
    <row r="28" spans="1:14" s="40" customFormat="1">
      <c r="A28" s="7"/>
      <c r="B28" s="2"/>
      <c r="C28" s="2"/>
      <c r="D28" s="2"/>
      <c r="E28" s="2"/>
      <c r="F28" s="2"/>
      <c r="G28" s="2"/>
      <c r="H28" s="24"/>
      <c r="I28" s="48"/>
      <c r="K28" s="43"/>
      <c r="N28" s="46"/>
    </row>
    <row r="29" spans="1:14" s="40" customFormat="1">
      <c r="A29" s="7"/>
      <c r="B29" s="11"/>
      <c r="C29" s="2"/>
      <c r="D29" s="2"/>
      <c r="E29" s="2"/>
      <c r="F29" s="2"/>
      <c r="G29" s="2"/>
      <c r="H29" s="24"/>
      <c r="I29" s="48"/>
      <c r="K29" s="43"/>
      <c r="N29" s="46"/>
    </row>
    <row r="30" spans="1:14" s="40" customFormat="1">
      <c r="A30" s="7"/>
      <c r="B30" s="2"/>
      <c r="C30" s="2"/>
      <c r="D30" s="2"/>
      <c r="E30" s="2"/>
      <c r="F30" s="2"/>
      <c r="G30" s="2"/>
      <c r="H30" s="24"/>
      <c r="I30" s="48"/>
      <c r="K30" s="43"/>
      <c r="N30" s="46"/>
    </row>
    <row r="31" spans="1:14" s="40" customFormat="1">
      <c r="A31" s="7"/>
      <c r="B31" s="2"/>
      <c r="C31" s="2"/>
      <c r="D31" s="2"/>
      <c r="E31" s="2"/>
      <c r="F31" s="2"/>
      <c r="G31" s="2"/>
      <c r="H31" s="24"/>
      <c r="I31" s="48"/>
      <c r="K31" s="43"/>
      <c r="N31" s="46"/>
    </row>
    <row r="32" spans="1:14" s="40" customFormat="1">
      <c r="A32" s="7"/>
      <c r="B32" s="2"/>
      <c r="C32" s="2"/>
      <c r="D32" s="2"/>
      <c r="E32" s="2"/>
      <c r="F32" s="2"/>
      <c r="G32" s="2"/>
      <c r="H32" s="24"/>
      <c r="I32" s="48"/>
      <c r="K32" s="43"/>
      <c r="N32" s="46"/>
    </row>
    <row r="33" spans="1:14" s="40" customFormat="1">
      <c r="A33" s="7"/>
      <c r="B33" s="2"/>
      <c r="C33" s="2"/>
      <c r="D33" s="2"/>
      <c r="E33" s="2"/>
      <c r="F33" s="2"/>
      <c r="G33" s="2"/>
      <c r="H33" s="24"/>
      <c r="I33" s="48"/>
      <c r="K33" s="43"/>
      <c r="N33" s="46"/>
    </row>
    <row r="34" spans="1:14" s="40" customFormat="1">
      <c r="A34" s="7"/>
      <c r="B34" s="11"/>
      <c r="C34" s="2"/>
      <c r="D34" s="2"/>
      <c r="E34" s="2"/>
      <c r="F34" s="2"/>
      <c r="G34" s="2"/>
      <c r="H34" s="24"/>
      <c r="I34" s="48"/>
      <c r="K34" s="43"/>
      <c r="N34" s="46"/>
    </row>
    <row r="35" spans="1:14" s="40" customFormat="1">
      <c r="A35" s="7"/>
      <c r="B35" s="11"/>
      <c r="C35" s="2"/>
      <c r="D35" s="2"/>
      <c r="E35" s="2"/>
      <c r="F35" s="2"/>
      <c r="G35" s="2"/>
      <c r="H35" s="24"/>
      <c r="I35" s="48"/>
      <c r="K35" s="43"/>
      <c r="N35" s="46"/>
    </row>
    <row r="36" spans="1:14" s="40" customFormat="1">
      <c r="A36" s="7"/>
      <c r="B36" s="11"/>
      <c r="C36" s="2"/>
      <c r="D36" s="2"/>
      <c r="E36" s="2"/>
      <c r="F36" s="2"/>
      <c r="G36" s="2"/>
      <c r="H36" s="24"/>
      <c r="I36" s="48"/>
      <c r="K36" s="43"/>
      <c r="N36" s="46"/>
    </row>
    <row r="37" spans="1:14" s="40" customFormat="1">
      <c r="A37" s="7"/>
      <c r="B37" s="11"/>
      <c r="C37" s="2"/>
      <c r="D37" s="2"/>
      <c r="E37" s="2"/>
      <c r="F37" s="2"/>
      <c r="G37" s="2"/>
      <c r="H37" s="24"/>
      <c r="I37" s="48"/>
      <c r="K37" s="43"/>
      <c r="N37" s="46"/>
    </row>
    <row r="38" spans="1:14" s="40" customFormat="1">
      <c r="A38" s="7"/>
      <c r="B38" s="11"/>
      <c r="C38" s="2"/>
      <c r="D38" s="2"/>
      <c r="E38" s="2"/>
      <c r="F38" s="2"/>
      <c r="G38" s="2"/>
      <c r="H38" s="24"/>
      <c r="I38" s="48"/>
      <c r="K38" s="43"/>
      <c r="N38" s="46"/>
    </row>
    <row r="39" spans="1:14" s="40" customFormat="1">
      <c r="A39" s="7"/>
      <c r="B39" s="11"/>
      <c r="C39" s="2"/>
      <c r="D39" s="2"/>
      <c r="E39" s="2"/>
      <c r="F39" s="2"/>
      <c r="G39" s="2"/>
      <c r="H39" s="24"/>
      <c r="I39" s="48"/>
      <c r="K39" s="43"/>
      <c r="N39" s="46"/>
    </row>
    <row r="40" spans="1:14" s="40" customFormat="1">
      <c r="A40" s="7"/>
      <c r="B40" s="11"/>
      <c r="C40" s="2"/>
      <c r="D40" s="2"/>
      <c r="E40" s="2"/>
      <c r="F40" s="2"/>
      <c r="G40" s="2"/>
      <c r="H40" s="24"/>
      <c r="I40" s="48"/>
      <c r="K40" s="43"/>
      <c r="N40" s="46"/>
    </row>
    <row r="41" spans="1:14" s="40" customFormat="1">
      <c r="A41" s="7"/>
      <c r="B41" s="11"/>
      <c r="C41" s="2"/>
      <c r="D41" s="2"/>
      <c r="E41" s="2"/>
      <c r="F41" s="2"/>
      <c r="G41" s="2"/>
      <c r="H41" s="24"/>
      <c r="I41" s="48"/>
      <c r="K41" s="43"/>
      <c r="N41" s="46"/>
    </row>
    <row r="42" spans="1:14" s="40" customFormat="1">
      <c r="A42" s="7"/>
      <c r="B42" s="2"/>
      <c r="C42" s="2"/>
      <c r="D42" s="2"/>
      <c r="E42" s="2"/>
      <c r="F42" s="2"/>
      <c r="G42" s="2"/>
      <c r="H42" s="24"/>
      <c r="I42" s="48"/>
      <c r="K42" s="43"/>
      <c r="N42" s="46"/>
    </row>
    <row r="43" spans="1:14" s="40" customFormat="1">
      <c r="A43" s="7"/>
      <c r="B43" s="11"/>
      <c r="C43" s="2"/>
      <c r="D43" s="2"/>
      <c r="E43" s="2"/>
      <c r="F43" s="2"/>
      <c r="G43" s="2"/>
      <c r="H43" s="24"/>
      <c r="I43" s="127"/>
      <c r="K43" s="43"/>
      <c r="N43" s="46"/>
    </row>
    <row r="44" spans="1:14" s="40" customFormat="1" ht="39" customHeight="1">
      <c r="A44" s="7"/>
      <c r="B44" s="225" t="s">
        <v>213</v>
      </c>
      <c r="C44" s="226"/>
      <c r="D44" s="226"/>
      <c r="E44" s="226"/>
      <c r="F44" s="226"/>
      <c r="G44" s="227"/>
      <c r="H44" s="24"/>
      <c r="I44" s="48"/>
      <c r="K44" s="43"/>
      <c r="N44" s="46"/>
    </row>
    <row r="45" spans="1:14" s="40" customFormat="1">
      <c r="A45" s="7"/>
      <c r="B45" s="2"/>
      <c r="C45" s="2"/>
      <c r="D45" s="2"/>
      <c r="E45" s="2"/>
      <c r="F45" s="2"/>
      <c r="G45" s="2"/>
      <c r="H45" s="24"/>
      <c r="I45" s="48"/>
      <c r="K45" s="43"/>
      <c r="N45" s="46"/>
    </row>
    <row r="46" spans="1:14" s="40" customFormat="1">
      <c r="A46" s="7"/>
      <c r="B46" s="2"/>
      <c r="C46" s="2"/>
      <c r="D46" s="2"/>
      <c r="E46" s="2"/>
      <c r="F46" s="2"/>
      <c r="G46" s="2"/>
      <c r="H46" s="24"/>
      <c r="I46" s="48"/>
      <c r="K46" s="43"/>
      <c r="N46" s="46"/>
    </row>
    <row r="47" spans="1:14" s="40" customFormat="1">
      <c r="A47" s="7"/>
      <c r="B47" s="2"/>
      <c r="C47" s="2"/>
      <c r="D47" s="2"/>
      <c r="E47" s="2"/>
      <c r="F47" s="2"/>
      <c r="G47" s="2"/>
      <c r="H47" s="24"/>
      <c r="I47" s="127"/>
      <c r="K47" s="43"/>
      <c r="N47" s="46"/>
    </row>
    <row r="48" spans="1:14" s="40" customFormat="1">
      <c r="A48" s="7"/>
      <c r="B48" s="2"/>
      <c r="C48" s="2"/>
      <c r="D48" s="2"/>
      <c r="E48" s="2"/>
      <c r="F48" s="2"/>
      <c r="G48" s="2"/>
      <c r="H48" s="24"/>
      <c r="I48" s="48"/>
      <c r="K48" s="43"/>
      <c r="N48" s="46"/>
    </row>
    <row r="49" spans="1:14">
      <c r="A49" s="7"/>
      <c r="H49" s="24"/>
      <c r="I49" s="48"/>
    </row>
    <row r="50" spans="1:14">
      <c r="A50" s="7"/>
      <c r="H50" s="24"/>
      <c r="I50" s="48"/>
    </row>
    <row r="51" spans="1:14">
      <c r="A51" s="7"/>
      <c r="B51" s="11"/>
      <c r="H51" s="24"/>
      <c r="I51" s="48"/>
    </row>
    <row r="52" spans="1:14">
      <c r="A52" s="7"/>
      <c r="H52" s="24"/>
      <c r="I52" s="48"/>
    </row>
    <row r="53" spans="1:14">
      <c r="A53" s="7"/>
      <c r="H53" s="24"/>
      <c r="I53" s="48"/>
    </row>
    <row r="54" spans="1:14">
      <c r="A54" s="7"/>
      <c r="H54" s="24"/>
      <c r="I54" s="48"/>
    </row>
    <row r="55" spans="1:14">
      <c r="A55" s="7"/>
      <c r="H55" s="24"/>
      <c r="I55" s="48"/>
    </row>
    <row r="56" spans="1:14">
      <c r="A56" s="7"/>
      <c r="H56" s="24"/>
      <c r="I56" s="48"/>
    </row>
    <row r="57" spans="1:14">
      <c r="A57" s="7"/>
      <c r="B57" s="11"/>
      <c r="H57" s="24"/>
      <c r="I57" s="48"/>
    </row>
    <row r="58" spans="1:14">
      <c r="A58" s="7"/>
      <c r="H58" s="24"/>
      <c r="I58" s="48"/>
    </row>
    <row r="59" spans="1:14">
      <c r="A59" s="7"/>
      <c r="H59" s="24"/>
      <c r="I59" s="48"/>
    </row>
    <row r="60" spans="1:14">
      <c r="A60" s="12"/>
      <c r="B60" s="13"/>
      <c r="C60" s="13"/>
      <c r="D60" s="13"/>
      <c r="E60" s="13"/>
      <c r="F60" s="13"/>
      <c r="G60" s="13"/>
      <c r="H60" s="25"/>
      <c r="I60" s="48"/>
    </row>
    <row r="61" spans="1:14">
      <c r="A61" s="31"/>
      <c r="C61" s="1"/>
      <c r="D61" s="1"/>
      <c r="E61" s="1"/>
      <c r="F61" s="1"/>
      <c r="G61" s="1"/>
      <c r="H61" s="22"/>
      <c r="I61" s="29"/>
    </row>
    <row r="62" spans="1:14" s="40" customFormat="1">
      <c r="A62" s="31"/>
      <c r="B62" s="2"/>
      <c r="C62" s="1" t="s">
        <v>13</v>
      </c>
      <c r="D62" s="1"/>
      <c r="E62" s="1"/>
      <c r="F62" s="1"/>
      <c r="G62" s="2"/>
      <c r="H62" s="27" t="s">
        <v>2</v>
      </c>
      <c r="I62" s="19">
        <f>SUM(I4:I60)</f>
        <v>0</v>
      </c>
      <c r="N62" s="46"/>
    </row>
    <row r="63" spans="1:14">
      <c r="A63" s="31"/>
      <c r="I63" s="16"/>
    </row>
    <row r="64" spans="1:14">
      <c r="A64" s="31"/>
    </row>
    <row r="65" spans="1:1">
      <c r="A65" s="31"/>
    </row>
    <row r="66" spans="1:1">
      <c r="A66" s="31"/>
    </row>
    <row r="68" spans="1:1">
      <c r="A68" s="1"/>
    </row>
  </sheetData>
  <mergeCells count="5">
    <mergeCell ref="B2:G2"/>
    <mergeCell ref="B6:G6"/>
    <mergeCell ref="B12:G12"/>
    <mergeCell ref="B16:G16"/>
    <mergeCell ref="B44:G44"/>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DD3DC-DEFE-4FFB-ABD1-1B0CADB8A746}">
  <dimension ref="A1:J57"/>
  <sheetViews>
    <sheetView zoomScaleNormal="100" workbookViewId="0">
      <selection activeCell="B44" sqref="B44:G44"/>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453125" style="2" customWidth="1"/>
    <col min="8" max="8" width="10.08984375" style="20" customWidth="1"/>
    <col min="9" max="9" width="16" style="20" customWidth="1"/>
  </cols>
  <sheetData>
    <row r="1" spans="1:9">
      <c r="H1" s="17"/>
      <c r="I1" s="17"/>
    </row>
    <row r="2" spans="1:9" ht="26.15" customHeight="1">
      <c r="A2" s="5" t="s">
        <v>0</v>
      </c>
      <c r="B2" s="218" t="s">
        <v>3</v>
      </c>
      <c r="C2" s="219"/>
      <c r="D2" s="219"/>
      <c r="E2" s="219"/>
      <c r="F2" s="219"/>
      <c r="G2" s="219"/>
      <c r="H2" s="18" t="s">
        <v>0</v>
      </c>
      <c r="I2" s="126" t="s">
        <v>4</v>
      </c>
    </row>
    <row r="3" spans="1:9" ht="12.75" customHeight="1">
      <c r="A3" s="33"/>
      <c r="B3" s="34"/>
      <c r="C3" s="35"/>
      <c r="D3" s="35"/>
      <c r="E3" s="35"/>
      <c r="F3" s="35"/>
      <c r="G3" s="35"/>
      <c r="H3" s="36"/>
      <c r="I3" s="49"/>
    </row>
    <row r="4" spans="1:9" ht="12.75" customHeight="1">
      <c r="A4" s="33"/>
      <c r="B4" s="1" t="s">
        <v>48</v>
      </c>
      <c r="H4" s="15"/>
      <c r="I4" s="50"/>
    </row>
    <row r="5" spans="1:9" ht="12.75" customHeight="1">
      <c r="A5" s="33"/>
      <c r="B5" s="1"/>
      <c r="H5" s="15"/>
      <c r="I5" s="50"/>
    </row>
    <row r="6" spans="1:9" ht="43.25" customHeight="1">
      <c r="A6" s="83" t="s">
        <v>1</v>
      </c>
      <c r="B6" s="220" t="s">
        <v>160</v>
      </c>
      <c r="C6" s="217"/>
      <c r="D6" s="217"/>
      <c r="E6" s="217"/>
      <c r="F6" s="217"/>
      <c r="G6" s="224"/>
      <c r="H6" s="15"/>
      <c r="I6" s="50"/>
    </row>
    <row r="7" spans="1:9" ht="12.75" customHeight="1">
      <c r="A7" s="38"/>
      <c r="H7" s="15"/>
      <c r="I7" s="50"/>
    </row>
    <row r="8" spans="1:9" ht="12.75" customHeight="1">
      <c r="A8" s="38" t="s">
        <v>5</v>
      </c>
      <c r="B8" s="39" t="s">
        <v>157</v>
      </c>
      <c r="C8" s="39"/>
      <c r="D8" s="39"/>
      <c r="E8" s="39"/>
      <c r="F8" s="39"/>
      <c r="G8" s="39"/>
      <c r="H8" s="41"/>
      <c r="I8" s="50"/>
    </row>
    <row r="9" spans="1:9" ht="12.75" customHeight="1">
      <c r="A9" s="38"/>
      <c r="B9" s="35"/>
      <c r="C9" s="39"/>
      <c r="D9" s="39"/>
      <c r="E9" s="39"/>
      <c r="F9" s="39"/>
      <c r="G9" s="39"/>
      <c r="H9" s="41"/>
      <c r="I9" s="50"/>
    </row>
    <row r="10" spans="1:9" ht="12.75" customHeight="1">
      <c r="A10" s="38"/>
      <c r="H10" s="15"/>
      <c r="I10" s="50"/>
    </row>
    <row r="11" spans="1:9" ht="12.75" customHeight="1">
      <c r="A11" s="38"/>
      <c r="B11" s="35"/>
      <c r="C11" s="39"/>
      <c r="D11" s="39"/>
      <c r="E11" s="39"/>
      <c r="F11" s="39"/>
      <c r="G11" s="39"/>
      <c r="H11" s="15"/>
      <c r="I11" s="50"/>
    </row>
    <row r="12" spans="1:9" ht="12.75" customHeight="1">
      <c r="A12" s="38"/>
      <c r="H12" s="15"/>
      <c r="I12" s="50"/>
    </row>
    <row r="13" spans="1:9" ht="12.75" customHeight="1">
      <c r="A13" s="38"/>
      <c r="B13" s="35"/>
      <c r="C13" s="39"/>
      <c r="D13" s="39"/>
      <c r="E13" s="39"/>
      <c r="F13" s="39"/>
      <c r="G13" s="39"/>
      <c r="H13" s="15"/>
      <c r="I13" s="50"/>
    </row>
    <row r="14" spans="1:9" ht="12.75" customHeight="1">
      <c r="A14" s="38"/>
      <c r="H14" s="15"/>
      <c r="I14" s="50"/>
    </row>
    <row r="15" spans="1:9" ht="12.75" customHeight="1">
      <c r="A15" s="38"/>
      <c r="H15" s="15"/>
      <c r="I15" s="50"/>
    </row>
    <row r="16" spans="1:9" ht="12.75" customHeight="1">
      <c r="A16" s="38"/>
      <c r="H16" s="15"/>
      <c r="I16" s="50"/>
    </row>
    <row r="17" spans="1:9" ht="12.75" customHeight="1">
      <c r="A17" s="38"/>
      <c r="H17" s="15"/>
      <c r="I17" s="50"/>
    </row>
    <row r="18" spans="1:9" ht="12.75" customHeight="1">
      <c r="A18" s="38"/>
      <c r="H18" s="15"/>
      <c r="I18" s="50"/>
    </row>
    <row r="19" spans="1:9" ht="12.75" customHeight="1">
      <c r="A19" s="38"/>
      <c r="H19" s="15"/>
      <c r="I19" s="50"/>
    </row>
    <row r="20" spans="1:9" ht="12.75" customHeight="1">
      <c r="A20" s="38"/>
      <c r="H20" s="15"/>
      <c r="I20" s="50"/>
    </row>
    <row r="21" spans="1:9" ht="12.75" customHeight="1">
      <c r="A21" s="38"/>
      <c r="H21" s="15"/>
      <c r="I21" s="50"/>
    </row>
    <row r="22" spans="1:9" ht="12.75" customHeight="1">
      <c r="A22" s="38"/>
      <c r="H22" s="15"/>
      <c r="I22" s="50"/>
    </row>
    <row r="23" spans="1:9" ht="12.75" customHeight="1">
      <c r="A23" s="38"/>
      <c r="H23" s="15"/>
      <c r="I23" s="50"/>
    </row>
    <row r="24" spans="1:9" ht="12.75" customHeight="1">
      <c r="A24" s="38"/>
      <c r="H24" s="15"/>
      <c r="I24" s="50"/>
    </row>
    <row r="25" spans="1:9" ht="12.75" customHeight="1">
      <c r="A25" s="38"/>
      <c r="H25" s="15"/>
      <c r="I25" s="50"/>
    </row>
    <row r="26" spans="1:9" ht="12.75" customHeight="1">
      <c r="A26" s="38"/>
      <c r="H26" s="15"/>
      <c r="I26" s="50"/>
    </row>
    <row r="27" spans="1:9" ht="12.75" customHeight="1">
      <c r="A27" s="38"/>
      <c r="H27" s="15"/>
      <c r="I27" s="50"/>
    </row>
    <row r="28" spans="1:9" ht="12.75" customHeight="1">
      <c r="A28" s="38"/>
      <c r="H28" s="15"/>
      <c r="I28" s="50"/>
    </row>
    <row r="29" spans="1:9" ht="12.75" customHeight="1">
      <c r="A29" s="38"/>
      <c r="H29" s="15"/>
      <c r="I29" s="50"/>
    </row>
    <row r="30" spans="1:9" ht="12.75" customHeight="1">
      <c r="A30" s="38"/>
      <c r="H30" s="15"/>
      <c r="I30" s="50"/>
    </row>
    <row r="31" spans="1:9" ht="12.75" customHeight="1">
      <c r="A31" s="38"/>
      <c r="H31" s="15"/>
      <c r="I31" s="50"/>
    </row>
    <row r="32" spans="1:9" ht="12.75" customHeight="1">
      <c r="A32" s="38"/>
      <c r="H32" s="36"/>
      <c r="I32" s="50"/>
    </row>
    <row r="33" spans="1:9" ht="12.75" customHeight="1">
      <c r="A33" s="38"/>
      <c r="H33" s="15"/>
      <c r="I33" s="50"/>
    </row>
    <row r="34" spans="1:9" ht="12.75" customHeight="1">
      <c r="A34" s="38"/>
      <c r="B34" s="39"/>
      <c r="C34" s="35"/>
      <c r="D34" s="35"/>
      <c r="E34" s="35"/>
      <c r="F34" s="35"/>
      <c r="G34" s="35"/>
      <c r="H34" s="15"/>
      <c r="I34" s="50"/>
    </row>
    <row r="35" spans="1:9" ht="12.75" customHeight="1">
      <c r="A35" s="38"/>
      <c r="H35" s="15"/>
      <c r="I35" s="50"/>
    </row>
    <row r="36" spans="1:9" ht="12.75" customHeight="1">
      <c r="A36" s="38"/>
      <c r="H36" s="15"/>
      <c r="I36" s="50"/>
    </row>
    <row r="37" spans="1:9" ht="12.75" customHeight="1">
      <c r="A37" s="38"/>
      <c r="H37" s="15"/>
      <c r="I37" s="50"/>
    </row>
    <row r="38" spans="1:9" ht="12.75" customHeight="1">
      <c r="A38" s="38"/>
      <c r="B38" s="35"/>
      <c r="C38" s="35"/>
      <c r="D38" s="35"/>
      <c r="E38" s="35"/>
      <c r="F38" s="35"/>
      <c r="G38" s="35"/>
      <c r="H38" s="36"/>
      <c r="I38" s="50"/>
    </row>
    <row r="39" spans="1:9" ht="12.75" customHeight="1">
      <c r="A39" s="38"/>
      <c r="H39" s="15"/>
      <c r="I39" s="50"/>
    </row>
    <row r="40" spans="1:9" ht="12.75" customHeight="1">
      <c r="A40" s="38"/>
      <c r="H40" s="15"/>
      <c r="I40" s="50"/>
    </row>
    <row r="41" spans="1:9" ht="12.75" customHeight="1">
      <c r="A41" s="38"/>
      <c r="H41" s="15"/>
      <c r="I41" s="50"/>
    </row>
    <row r="42" spans="1:9" ht="12.75" customHeight="1">
      <c r="A42" s="38"/>
      <c r="H42" s="15"/>
      <c r="I42" s="50"/>
    </row>
    <row r="43" spans="1:9" ht="12.75" customHeight="1">
      <c r="A43" s="38"/>
      <c r="H43" s="15"/>
      <c r="I43" s="50"/>
    </row>
    <row r="44" spans="1:9" ht="38.4" customHeight="1">
      <c r="A44" s="38"/>
      <c r="B44" s="225" t="s">
        <v>213</v>
      </c>
      <c r="C44" s="226"/>
      <c r="D44" s="226"/>
      <c r="E44" s="226"/>
      <c r="F44" s="226"/>
      <c r="G44" s="227"/>
      <c r="H44" s="15"/>
      <c r="I44" s="50"/>
    </row>
    <row r="45" spans="1:9" ht="12.75" customHeight="1">
      <c r="A45" s="38"/>
      <c r="H45" s="15"/>
      <c r="I45" s="50"/>
    </row>
    <row r="46" spans="1:9" ht="12.75" customHeight="1">
      <c r="A46" s="38"/>
      <c r="H46" s="15"/>
      <c r="I46" s="50"/>
    </row>
    <row r="47" spans="1:9" ht="12.75" customHeight="1">
      <c r="A47" s="38"/>
      <c r="B47" s="11"/>
      <c r="H47" s="15"/>
      <c r="I47" s="50"/>
    </row>
    <row r="48" spans="1:9" ht="12.75" customHeight="1">
      <c r="A48" s="38"/>
      <c r="H48" s="15"/>
      <c r="I48" s="50"/>
    </row>
    <row r="49" spans="1:10" ht="12.75" customHeight="1">
      <c r="A49" s="38"/>
      <c r="H49" s="15"/>
      <c r="I49" s="50"/>
    </row>
    <row r="50" spans="1:10" ht="12.75" customHeight="1">
      <c r="A50" s="38"/>
      <c r="H50" s="15"/>
      <c r="I50" s="50"/>
    </row>
    <row r="51" spans="1:10" ht="12.75" customHeight="1">
      <c r="A51" s="38"/>
      <c r="H51" s="15"/>
      <c r="I51" s="50"/>
    </row>
    <row r="52" spans="1:10" ht="12.75" customHeight="1">
      <c r="A52" s="38"/>
      <c r="H52" s="15"/>
      <c r="I52" s="50"/>
    </row>
    <row r="53" spans="1:10" ht="12" customHeight="1">
      <c r="A53" s="38"/>
      <c r="H53" s="15"/>
      <c r="I53" s="48"/>
    </row>
    <row r="54" spans="1:10">
      <c r="A54" s="12"/>
      <c r="H54" s="15"/>
      <c r="I54" s="48"/>
    </row>
    <row r="55" spans="1:10">
      <c r="B55" s="28"/>
      <c r="C55" s="28"/>
      <c r="D55" s="28"/>
      <c r="E55" s="28"/>
      <c r="F55" s="28"/>
      <c r="G55" s="28"/>
      <c r="H55" s="47"/>
      <c r="I55" s="21"/>
    </row>
    <row r="56" spans="1:10">
      <c r="A56" s="1"/>
      <c r="B56" s="1"/>
      <c r="C56" s="1" t="s">
        <v>13</v>
      </c>
      <c r="D56" s="1"/>
      <c r="E56" s="1"/>
      <c r="F56" s="1"/>
      <c r="G56" s="1"/>
      <c r="H56" s="44" t="s">
        <v>2</v>
      </c>
      <c r="I56" s="19">
        <f>SUM(I1:I54)</f>
        <v>0</v>
      </c>
      <c r="J56" s="30"/>
    </row>
    <row r="57" spans="1:10">
      <c r="I57" s="16"/>
    </row>
  </sheetData>
  <mergeCells count="3">
    <mergeCell ref="B2:G2"/>
    <mergeCell ref="B6:G6"/>
    <mergeCell ref="B44:G44"/>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2CDE-A727-42BF-A543-B6236D0D5E6D}">
  <dimension ref="A1:I63"/>
  <sheetViews>
    <sheetView topLeftCell="A17" zoomScaleNormal="100" workbookViewId="0">
      <selection activeCell="K21" sqref="K21"/>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5.81640625" style="2" customWidth="1"/>
    <col min="8" max="8" width="10.08984375" style="26" customWidth="1"/>
    <col min="9" max="9" width="16" style="20" customWidth="1"/>
  </cols>
  <sheetData>
    <row r="1" spans="1:9">
      <c r="H1" s="22"/>
      <c r="I1" s="17"/>
    </row>
    <row r="2" spans="1:9" ht="26.15" customHeight="1">
      <c r="A2" s="5" t="s">
        <v>0</v>
      </c>
      <c r="B2" s="218" t="s">
        <v>3</v>
      </c>
      <c r="C2" s="219"/>
      <c r="D2" s="219"/>
      <c r="E2" s="219"/>
      <c r="F2" s="219"/>
      <c r="G2" s="219"/>
      <c r="H2" s="23" t="s">
        <v>0</v>
      </c>
      <c r="I2" s="126" t="s">
        <v>4</v>
      </c>
    </row>
    <row r="3" spans="1:9" ht="12.75" customHeight="1">
      <c r="A3" s="33"/>
      <c r="B3" s="34"/>
      <c r="C3" s="35"/>
      <c r="D3" s="35"/>
      <c r="E3" s="35"/>
      <c r="F3" s="35"/>
      <c r="G3" s="35"/>
      <c r="H3" s="133"/>
      <c r="I3" s="49"/>
    </row>
    <row r="4" spans="1:9" ht="12.75" customHeight="1">
      <c r="A4" s="33"/>
      <c r="B4" s="1" t="s">
        <v>49</v>
      </c>
      <c r="H4" s="15"/>
      <c r="I4" s="50"/>
    </row>
    <row r="5" spans="1:9" ht="12.75" customHeight="1">
      <c r="A5" s="33"/>
      <c r="B5" s="1"/>
      <c r="H5" s="15"/>
      <c r="I5" s="50"/>
    </row>
    <row r="6" spans="1:9" ht="12.75" customHeight="1">
      <c r="A6" s="33"/>
      <c r="B6" s="1" t="s">
        <v>328</v>
      </c>
      <c r="H6" s="15"/>
      <c r="I6" s="50"/>
    </row>
    <row r="7" spans="1:9" ht="12.75" customHeight="1">
      <c r="A7" s="33"/>
      <c r="B7" s="1"/>
      <c r="H7" s="15"/>
      <c r="I7" s="50"/>
    </row>
    <row r="8" spans="1:9" ht="25.25" customHeight="1">
      <c r="A8" s="83" t="s">
        <v>1</v>
      </c>
      <c r="B8" s="220" t="s">
        <v>327</v>
      </c>
      <c r="C8" s="217"/>
      <c r="D8" s="217"/>
      <c r="E8" s="217"/>
      <c r="F8" s="217"/>
      <c r="G8" s="224"/>
      <c r="H8" s="24"/>
      <c r="I8" s="50"/>
    </row>
    <row r="9" spans="1:9" ht="12.75" customHeight="1">
      <c r="A9" s="83"/>
      <c r="B9" s="10"/>
      <c r="H9" s="24"/>
      <c r="I9" s="50"/>
    </row>
    <row r="10" spans="1:9" ht="12.75" customHeight="1">
      <c r="A10" s="83" t="s">
        <v>5</v>
      </c>
      <c r="B10" s="10"/>
      <c r="C10" s="2" t="s">
        <v>323</v>
      </c>
      <c r="H10" s="24" t="s">
        <v>0</v>
      </c>
      <c r="I10" s="50"/>
    </row>
    <row r="11" spans="1:9" ht="12.75" customHeight="1">
      <c r="A11" s="83"/>
      <c r="B11" s="10"/>
      <c r="H11" s="24"/>
      <c r="I11" s="50"/>
    </row>
    <row r="12" spans="1:9" ht="12.75" customHeight="1">
      <c r="A12" s="83" t="s">
        <v>6</v>
      </c>
      <c r="B12" s="10"/>
      <c r="C12" s="2" t="s">
        <v>322</v>
      </c>
      <c r="H12" s="24" t="s">
        <v>0</v>
      </c>
      <c r="I12" s="50"/>
    </row>
    <row r="13" spans="1:9" ht="12.75" customHeight="1">
      <c r="A13" s="83"/>
      <c r="B13" s="10"/>
      <c r="H13" s="24"/>
      <c r="I13" s="50"/>
    </row>
    <row r="14" spans="1:9" ht="12.75" customHeight="1">
      <c r="A14" s="83" t="s">
        <v>7</v>
      </c>
      <c r="B14" s="10" t="s">
        <v>51</v>
      </c>
      <c r="H14" s="24" t="s">
        <v>0</v>
      </c>
      <c r="I14" s="50"/>
    </row>
    <row r="15" spans="1:9" ht="12.75" customHeight="1">
      <c r="A15" s="83"/>
      <c r="B15" s="10"/>
      <c r="H15" s="24"/>
      <c r="I15" s="50"/>
    </row>
    <row r="16" spans="1:9" ht="57.65" customHeight="1">
      <c r="A16" s="83" t="s">
        <v>8</v>
      </c>
      <c r="B16" s="220" t="s">
        <v>480</v>
      </c>
      <c r="C16" s="217"/>
      <c r="D16" s="217"/>
      <c r="E16" s="217"/>
      <c r="F16" s="217"/>
      <c r="G16" s="224"/>
      <c r="H16" s="24" t="s">
        <v>0</v>
      </c>
      <c r="I16" s="50"/>
    </row>
    <row r="17" spans="1:9" ht="12.75" customHeight="1">
      <c r="A17" s="83"/>
      <c r="B17" s="10"/>
      <c r="H17" s="24"/>
      <c r="I17" s="50"/>
    </row>
    <row r="18" spans="1:9" ht="28.75" customHeight="1">
      <c r="A18" s="83" t="s">
        <v>9</v>
      </c>
      <c r="B18" s="220" t="s">
        <v>324</v>
      </c>
      <c r="C18" s="217"/>
      <c r="D18" s="217"/>
      <c r="E18" s="217"/>
      <c r="F18" s="217"/>
      <c r="G18" s="224"/>
      <c r="H18" s="24" t="s">
        <v>0</v>
      </c>
      <c r="I18" s="50"/>
    </row>
    <row r="19" spans="1:9" ht="12.75" customHeight="1">
      <c r="A19" s="83"/>
      <c r="B19" s="10"/>
      <c r="H19" s="24"/>
      <c r="I19" s="50"/>
    </row>
    <row r="20" spans="1:9" ht="25.75" customHeight="1">
      <c r="A20" s="83" t="s">
        <v>10</v>
      </c>
      <c r="B20" s="221" t="s">
        <v>325</v>
      </c>
      <c r="C20" s="222"/>
      <c r="D20" s="222"/>
      <c r="E20" s="222"/>
      <c r="F20" s="222"/>
      <c r="G20" s="223"/>
      <c r="H20" s="24" t="s">
        <v>0</v>
      </c>
      <c r="I20" s="50"/>
    </row>
    <row r="21" spans="1:9" ht="12.75" customHeight="1">
      <c r="A21" s="83"/>
      <c r="B21" s="10"/>
      <c r="H21" s="24"/>
      <c r="I21" s="50"/>
    </row>
    <row r="22" spans="1:9" ht="28.75" customHeight="1">
      <c r="A22" s="83" t="s">
        <v>11</v>
      </c>
      <c r="B22" s="221" t="s">
        <v>326</v>
      </c>
      <c r="C22" s="222"/>
      <c r="D22" s="222"/>
      <c r="E22" s="222"/>
      <c r="F22" s="222"/>
      <c r="G22" s="223"/>
      <c r="H22" s="24" t="s">
        <v>0</v>
      </c>
      <c r="I22" s="50"/>
    </row>
    <row r="23" spans="1:9" ht="12.75" customHeight="1">
      <c r="A23" s="83"/>
      <c r="B23" s="10"/>
      <c r="H23" s="24"/>
      <c r="I23" s="50"/>
    </row>
    <row r="24" spans="1:9" ht="28.25" customHeight="1">
      <c r="A24" s="83" t="s">
        <v>12</v>
      </c>
      <c r="B24" s="220" t="s">
        <v>202</v>
      </c>
      <c r="C24" s="217"/>
      <c r="D24" s="217"/>
      <c r="E24" s="217"/>
      <c r="F24" s="217"/>
      <c r="G24" s="224"/>
      <c r="H24" s="24" t="s">
        <v>0</v>
      </c>
      <c r="I24" s="50"/>
    </row>
    <row r="25" spans="1:9" ht="12.75" customHeight="1">
      <c r="A25" s="83"/>
      <c r="B25" s="10"/>
      <c r="H25" s="24"/>
      <c r="I25" s="50"/>
    </row>
    <row r="26" spans="1:9" ht="12.75" customHeight="1">
      <c r="A26" s="83" t="s">
        <v>12</v>
      </c>
      <c r="B26" s="10" t="s">
        <v>203</v>
      </c>
      <c r="H26" s="24" t="s">
        <v>0</v>
      </c>
      <c r="I26" s="50"/>
    </row>
    <row r="27" spans="1:9" ht="12.75" customHeight="1">
      <c r="A27" s="83"/>
      <c r="B27" s="10"/>
      <c r="H27" s="15"/>
      <c r="I27" s="50"/>
    </row>
    <row r="28" spans="1:9" ht="12.75" customHeight="1">
      <c r="A28" s="83" t="s">
        <v>110</v>
      </c>
      <c r="B28" s="10" t="s">
        <v>481</v>
      </c>
      <c r="H28" s="15" t="s">
        <v>0</v>
      </c>
      <c r="I28" s="50"/>
    </row>
    <row r="29" spans="1:9" ht="12.75" customHeight="1">
      <c r="A29" s="83"/>
      <c r="B29" s="10"/>
      <c r="H29" s="15"/>
      <c r="I29" s="50"/>
    </row>
    <row r="30" spans="1:9" ht="12.75" customHeight="1">
      <c r="A30" s="83"/>
      <c r="B30" s="10"/>
      <c r="H30" s="15"/>
      <c r="I30" s="50"/>
    </row>
    <row r="31" spans="1:9" ht="12.75" customHeight="1">
      <c r="A31" s="38"/>
      <c r="B31" s="10"/>
      <c r="H31" s="15"/>
      <c r="I31" s="50"/>
    </row>
    <row r="32" spans="1:9" ht="12.75" customHeight="1">
      <c r="A32" s="38"/>
      <c r="B32" s="10"/>
      <c r="H32" s="15"/>
      <c r="I32" s="50"/>
    </row>
    <row r="33" spans="1:9" ht="12.75" customHeight="1">
      <c r="A33" s="38"/>
      <c r="H33" s="24"/>
      <c r="I33" s="50"/>
    </row>
    <row r="34" spans="1:9" ht="12.75" customHeight="1">
      <c r="A34" s="38"/>
      <c r="H34" s="24"/>
      <c r="I34" s="50"/>
    </row>
    <row r="35" spans="1:9" ht="12.75" customHeight="1">
      <c r="A35" s="38"/>
      <c r="H35" s="24"/>
      <c r="I35" s="50"/>
    </row>
    <row r="36" spans="1:9" ht="12.75" customHeight="1">
      <c r="A36" s="38"/>
      <c r="H36" s="24"/>
      <c r="I36" s="50"/>
    </row>
    <row r="37" spans="1:9" ht="12.75" customHeight="1">
      <c r="A37" s="38"/>
      <c r="H37" s="24"/>
      <c r="I37" s="50"/>
    </row>
    <row r="38" spans="1:9" ht="12.75" customHeight="1">
      <c r="A38" s="38"/>
      <c r="H38" s="24"/>
      <c r="I38" s="50"/>
    </row>
    <row r="39" spans="1:9" ht="12.75" customHeight="1">
      <c r="A39" s="38"/>
      <c r="H39" s="24"/>
      <c r="I39" s="50"/>
    </row>
    <row r="40" spans="1:9" ht="12.75" customHeight="1">
      <c r="A40" s="38"/>
      <c r="H40" s="24"/>
      <c r="I40" s="50"/>
    </row>
    <row r="41" spans="1:9" ht="12.75" customHeight="1">
      <c r="A41" s="38"/>
      <c r="H41" s="24"/>
      <c r="I41" s="50"/>
    </row>
    <row r="42" spans="1:9" ht="12.75" customHeight="1">
      <c r="A42" s="38"/>
      <c r="H42" s="24"/>
      <c r="I42" s="50"/>
    </row>
    <row r="43" spans="1:9" ht="12.75" customHeight="1">
      <c r="A43" s="38"/>
      <c r="H43" s="24"/>
      <c r="I43" s="50"/>
    </row>
    <row r="44" spans="1:9" ht="12.75" customHeight="1">
      <c r="A44" s="38"/>
      <c r="H44" s="24"/>
      <c r="I44" s="50"/>
    </row>
    <row r="45" spans="1:9" ht="12.75" customHeight="1">
      <c r="A45" s="38"/>
      <c r="H45" s="24"/>
      <c r="I45" s="50"/>
    </row>
    <row r="46" spans="1:9" ht="12.75" customHeight="1">
      <c r="A46" s="38"/>
      <c r="H46" s="24"/>
      <c r="I46" s="50"/>
    </row>
    <row r="47" spans="1:9" ht="12.75" customHeight="1">
      <c r="A47" s="38"/>
      <c r="H47" s="24"/>
      <c r="I47" s="50"/>
    </row>
    <row r="48" spans="1:9" ht="36.65" customHeight="1">
      <c r="A48" s="38"/>
      <c r="B48" s="225" t="s">
        <v>213</v>
      </c>
      <c r="C48" s="226"/>
      <c r="D48" s="226"/>
      <c r="E48" s="226"/>
      <c r="F48" s="226"/>
      <c r="G48" s="227"/>
      <c r="H48" s="24"/>
      <c r="I48" s="50"/>
    </row>
    <row r="49" spans="1:9" ht="12.75" customHeight="1">
      <c r="A49" s="38"/>
      <c r="H49" s="24"/>
      <c r="I49" s="50"/>
    </row>
    <row r="50" spans="1:9" ht="12.75" customHeight="1">
      <c r="A50" s="38"/>
      <c r="H50" s="24"/>
      <c r="I50" s="50"/>
    </row>
    <row r="51" spans="1:9" ht="12.75" customHeight="1">
      <c r="A51" s="38"/>
      <c r="H51" s="24"/>
      <c r="I51" s="50"/>
    </row>
    <row r="52" spans="1:9" ht="12.75" customHeight="1">
      <c r="A52" s="38"/>
      <c r="H52" s="24"/>
      <c r="I52" s="50"/>
    </row>
    <row r="53" spans="1:9" ht="12.75" customHeight="1">
      <c r="A53" s="38"/>
      <c r="H53" s="24"/>
      <c r="I53" s="50"/>
    </row>
    <row r="54" spans="1:9" ht="12.75" customHeight="1">
      <c r="A54" s="38"/>
      <c r="H54" s="24"/>
      <c r="I54" s="50"/>
    </row>
    <row r="55" spans="1:9" ht="12.75" customHeight="1">
      <c r="A55" s="38"/>
      <c r="H55" s="24"/>
      <c r="I55" s="50"/>
    </row>
    <row r="56" spans="1:9" ht="12.75" customHeight="1">
      <c r="A56" s="38"/>
      <c r="B56" s="11"/>
      <c r="H56" s="24"/>
      <c r="I56" s="50"/>
    </row>
    <row r="57" spans="1:9" ht="12.75" customHeight="1">
      <c r="A57" s="38"/>
      <c r="H57" s="24"/>
      <c r="I57" s="50"/>
    </row>
    <row r="58" spans="1:9" ht="12.75" customHeight="1">
      <c r="A58" s="38"/>
      <c r="H58" s="24"/>
      <c r="I58" s="50"/>
    </row>
    <row r="59" spans="1:9" ht="12" customHeight="1">
      <c r="A59" s="38"/>
      <c r="H59" s="24"/>
      <c r="I59" s="48"/>
    </row>
    <row r="60" spans="1:9">
      <c r="A60" s="12"/>
      <c r="H60" s="24"/>
      <c r="I60" s="48"/>
    </row>
    <row r="61" spans="1:9">
      <c r="B61" s="28"/>
      <c r="C61" s="28"/>
      <c r="D61" s="28"/>
      <c r="E61" s="28"/>
      <c r="F61" s="28"/>
      <c r="G61" s="28"/>
      <c r="H61" s="32"/>
      <c r="I61" s="21"/>
    </row>
    <row r="62" spans="1:9">
      <c r="A62" s="1"/>
      <c r="B62" s="1"/>
      <c r="C62" s="1" t="s">
        <v>13</v>
      </c>
      <c r="D62" s="1"/>
      <c r="E62" s="1"/>
      <c r="F62" s="1"/>
      <c r="G62" s="1"/>
      <c r="H62" s="27" t="s">
        <v>2</v>
      </c>
      <c r="I62" s="19">
        <f>SUM(I1:I60)</f>
        <v>0</v>
      </c>
    </row>
    <row r="63" spans="1:9">
      <c r="I63" s="16"/>
    </row>
  </sheetData>
  <mergeCells count="8">
    <mergeCell ref="B2:G2"/>
    <mergeCell ref="B24:G24"/>
    <mergeCell ref="B18:G18"/>
    <mergeCell ref="B48:G48"/>
    <mergeCell ref="B16:G16"/>
    <mergeCell ref="B22:G22"/>
    <mergeCell ref="B20:G20"/>
    <mergeCell ref="B8:G8"/>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92D1-D7D8-4299-9964-39F81DDFB741}">
  <dimension ref="A1:J56"/>
  <sheetViews>
    <sheetView zoomScaleNormal="100" workbookViewId="0">
      <selection activeCell="N6" sqref="N6"/>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453125" style="2" customWidth="1"/>
    <col min="8" max="8" width="10.08984375" style="20" customWidth="1"/>
    <col min="9" max="9" width="16" style="20" customWidth="1"/>
  </cols>
  <sheetData>
    <row r="1" spans="1:9">
      <c r="H1" s="17"/>
      <c r="I1" s="17"/>
    </row>
    <row r="2" spans="1:9" ht="26.15" customHeight="1">
      <c r="A2" s="5" t="s">
        <v>0</v>
      </c>
      <c r="B2" s="218" t="s">
        <v>3</v>
      </c>
      <c r="C2" s="219"/>
      <c r="D2" s="219"/>
      <c r="E2" s="219"/>
      <c r="F2" s="219"/>
      <c r="G2" s="219"/>
      <c r="H2" s="18" t="s">
        <v>0</v>
      </c>
      <c r="I2" s="126" t="s">
        <v>4</v>
      </c>
    </row>
    <row r="3" spans="1:9" ht="12.75" customHeight="1">
      <c r="A3" s="33"/>
      <c r="B3" s="34"/>
      <c r="C3" s="35"/>
      <c r="D3" s="35"/>
      <c r="E3" s="35"/>
      <c r="F3" s="35"/>
      <c r="G3" s="35"/>
      <c r="H3" s="36"/>
      <c r="I3" s="49"/>
    </row>
    <row r="4" spans="1:9" ht="12.75" customHeight="1">
      <c r="A4" s="33"/>
      <c r="B4" s="1" t="s">
        <v>50</v>
      </c>
      <c r="H4" s="15"/>
      <c r="I4" s="50"/>
    </row>
    <row r="5" spans="1:9" ht="12.75" customHeight="1">
      <c r="A5" s="33"/>
      <c r="B5" s="1"/>
      <c r="H5" s="15"/>
      <c r="I5" s="50"/>
    </row>
    <row r="6" spans="1:9" s="168" customFormat="1" ht="42" customHeight="1">
      <c r="A6" s="83" t="s">
        <v>1</v>
      </c>
      <c r="B6" s="220" t="s">
        <v>477</v>
      </c>
      <c r="C6" s="217"/>
      <c r="D6" s="217"/>
      <c r="E6" s="217"/>
      <c r="F6" s="217"/>
      <c r="G6" s="224"/>
      <c r="H6" s="15" t="s">
        <v>0</v>
      </c>
      <c r="I6" s="167"/>
    </row>
    <row r="7" spans="1:9" ht="12.75" customHeight="1">
      <c r="A7" s="83"/>
      <c r="B7" s="173"/>
      <c r="C7" s="173"/>
      <c r="D7" s="173"/>
      <c r="E7" s="173"/>
      <c r="F7" s="173"/>
      <c r="G7" s="173"/>
      <c r="H7" s="15"/>
      <c r="I7" s="50"/>
    </row>
    <row r="8" spans="1:9" ht="12.75" customHeight="1">
      <c r="A8" s="83" t="s">
        <v>5</v>
      </c>
      <c r="B8" s="173" t="s">
        <v>291</v>
      </c>
      <c r="C8" s="173"/>
      <c r="D8" s="173"/>
      <c r="E8" s="173"/>
      <c r="F8" s="173"/>
      <c r="G8" s="173"/>
      <c r="H8" s="15" t="s">
        <v>0</v>
      </c>
      <c r="I8" s="50"/>
    </row>
    <row r="9" spans="1:9" ht="12.75" customHeight="1">
      <c r="A9" s="83"/>
      <c r="B9" s="173"/>
      <c r="C9" s="173"/>
      <c r="D9" s="173"/>
      <c r="E9" s="173"/>
      <c r="F9" s="173"/>
      <c r="G9" s="173"/>
      <c r="H9" s="15"/>
      <c r="I9" s="50"/>
    </row>
    <row r="10" spans="1:9" ht="53.4" customHeight="1">
      <c r="A10" s="83" t="s">
        <v>6</v>
      </c>
      <c r="B10" s="220" t="s">
        <v>478</v>
      </c>
      <c r="C10" s="217"/>
      <c r="D10" s="217"/>
      <c r="E10" s="217"/>
      <c r="F10" s="217"/>
      <c r="G10" s="224"/>
      <c r="H10" s="15" t="s">
        <v>0</v>
      </c>
      <c r="I10" s="50"/>
    </row>
    <row r="11" spans="1:9" ht="14.4" customHeight="1">
      <c r="A11" s="38"/>
      <c r="B11" s="35"/>
      <c r="C11" s="39"/>
      <c r="D11" s="39"/>
      <c r="E11" s="39"/>
      <c r="F11" s="39"/>
      <c r="G11" s="39"/>
      <c r="H11" s="41"/>
      <c r="I11" s="50"/>
    </row>
    <row r="12" spans="1:9" ht="12.75" customHeight="1">
      <c r="A12" s="38" t="s">
        <v>7</v>
      </c>
      <c r="B12" s="35"/>
      <c r="C12" s="39"/>
      <c r="D12" s="39"/>
      <c r="E12" s="39"/>
      <c r="F12" s="39"/>
      <c r="G12" s="39"/>
      <c r="H12" s="15"/>
      <c r="I12" s="50"/>
    </row>
    <row r="13" spans="1:9" ht="12.75" customHeight="1">
      <c r="A13" s="38"/>
      <c r="B13" s="39"/>
      <c r="C13" s="39"/>
      <c r="D13" s="39"/>
      <c r="E13" s="39"/>
      <c r="F13" s="39"/>
      <c r="G13" s="39"/>
      <c r="H13" s="15"/>
      <c r="I13" s="50"/>
    </row>
    <row r="14" spans="1:9" ht="12.75" customHeight="1">
      <c r="A14" s="38"/>
      <c r="H14" s="15"/>
      <c r="I14" s="50"/>
    </row>
    <row r="15" spans="1:9" ht="12.75" customHeight="1">
      <c r="A15" s="38"/>
      <c r="H15" s="15"/>
      <c r="I15" s="50"/>
    </row>
    <row r="16" spans="1:9" ht="12.75" customHeight="1">
      <c r="A16" s="38"/>
      <c r="H16" s="15"/>
      <c r="I16" s="50"/>
    </row>
    <row r="17" spans="1:9" ht="12.75" customHeight="1">
      <c r="A17" s="38"/>
      <c r="H17" s="15"/>
      <c r="I17" s="50"/>
    </row>
    <row r="18" spans="1:9" ht="12.75" customHeight="1">
      <c r="A18" s="38"/>
      <c r="H18" s="15"/>
      <c r="I18" s="50"/>
    </row>
    <row r="19" spans="1:9" ht="12.75" customHeight="1">
      <c r="A19" s="38"/>
      <c r="H19" s="15"/>
      <c r="I19" s="50"/>
    </row>
    <row r="20" spans="1:9" ht="12.75" customHeight="1">
      <c r="A20" s="38"/>
      <c r="H20" s="15"/>
      <c r="I20" s="50"/>
    </row>
    <row r="21" spans="1:9" ht="12.75" customHeight="1">
      <c r="A21" s="38"/>
      <c r="H21" s="15"/>
      <c r="I21" s="50"/>
    </row>
    <row r="22" spans="1:9" ht="12.75" customHeight="1">
      <c r="A22" s="38"/>
      <c r="H22" s="15"/>
      <c r="I22" s="50"/>
    </row>
    <row r="23" spans="1:9" ht="12.75" customHeight="1">
      <c r="A23" s="38"/>
      <c r="H23" s="15"/>
      <c r="I23" s="50"/>
    </row>
    <row r="24" spans="1:9" ht="12.75" customHeight="1">
      <c r="A24" s="38"/>
      <c r="H24" s="15"/>
      <c r="I24" s="50"/>
    </row>
    <row r="25" spans="1:9" ht="12.75" customHeight="1">
      <c r="A25" s="38"/>
      <c r="H25" s="15"/>
      <c r="I25" s="50"/>
    </row>
    <row r="26" spans="1:9" ht="12.75" customHeight="1">
      <c r="A26" s="38"/>
      <c r="H26" s="15"/>
      <c r="I26" s="50"/>
    </row>
    <row r="27" spans="1:9" ht="12.75" customHeight="1">
      <c r="A27" s="38"/>
      <c r="H27" s="15"/>
      <c r="I27" s="50"/>
    </row>
    <row r="28" spans="1:9" ht="12.75" customHeight="1">
      <c r="A28" s="38"/>
      <c r="H28" s="15"/>
      <c r="I28" s="50"/>
    </row>
    <row r="29" spans="1:9" ht="12.75" customHeight="1">
      <c r="A29" s="38"/>
      <c r="H29" s="15"/>
      <c r="I29" s="50"/>
    </row>
    <row r="30" spans="1:9" ht="12.75" customHeight="1">
      <c r="A30" s="38"/>
      <c r="H30" s="15"/>
      <c r="I30" s="50"/>
    </row>
    <row r="31" spans="1:9" ht="12.75" customHeight="1">
      <c r="A31" s="38"/>
      <c r="H31" s="36"/>
      <c r="I31" s="50"/>
    </row>
    <row r="32" spans="1:9" ht="12.75" customHeight="1">
      <c r="A32" s="38"/>
      <c r="H32" s="15"/>
      <c r="I32" s="50"/>
    </row>
    <row r="33" spans="1:9" ht="12.75" customHeight="1">
      <c r="A33" s="38"/>
      <c r="B33" s="39"/>
      <c r="C33" s="35"/>
      <c r="D33" s="35"/>
      <c r="E33" s="35"/>
      <c r="F33" s="35"/>
      <c r="G33" s="35"/>
      <c r="H33" s="15"/>
      <c r="I33" s="50"/>
    </row>
    <row r="34" spans="1:9" ht="12.75" customHeight="1">
      <c r="A34" s="38"/>
      <c r="H34" s="15"/>
      <c r="I34" s="50"/>
    </row>
    <row r="35" spans="1:9" ht="12.75" customHeight="1">
      <c r="A35" s="38"/>
      <c r="H35" s="15"/>
      <c r="I35" s="50"/>
    </row>
    <row r="36" spans="1:9" ht="12.75" customHeight="1">
      <c r="A36" s="38"/>
      <c r="H36" s="15"/>
      <c r="I36" s="50"/>
    </row>
    <row r="37" spans="1:9" ht="12.75" customHeight="1">
      <c r="A37" s="38"/>
      <c r="B37" s="35"/>
      <c r="C37" s="35"/>
      <c r="D37" s="35"/>
      <c r="E37" s="35"/>
      <c r="F37" s="35"/>
      <c r="G37" s="35"/>
      <c r="H37" s="36"/>
      <c r="I37" s="50"/>
    </row>
    <row r="38" spans="1:9" ht="12.75" customHeight="1">
      <c r="A38" s="38"/>
      <c r="H38" s="15"/>
      <c r="I38" s="50"/>
    </row>
    <row r="39" spans="1:9" ht="12.75" customHeight="1">
      <c r="A39" s="38"/>
      <c r="H39" s="15"/>
      <c r="I39" s="50"/>
    </row>
    <row r="40" spans="1:9" ht="12.75" customHeight="1">
      <c r="A40" s="38"/>
      <c r="H40" s="15"/>
      <c r="I40" s="50"/>
    </row>
    <row r="41" spans="1:9" ht="12.75" customHeight="1">
      <c r="A41" s="38"/>
      <c r="H41" s="15"/>
      <c r="I41" s="50"/>
    </row>
    <row r="42" spans="1:9" ht="12.75" customHeight="1">
      <c r="A42" s="38"/>
      <c r="H42" s="15"/>
      <c r="I42" s="50"/>
    </row>
    <row r="43" spans="1:9" ht="38.4" customHeight="1">
      <c r="A43" s="38"/>
      <c r="B43" s="225" t="s">
        <v>213</v>
      </c>
      <c r="C43" s="226"/>
      <c r="D43" s="226"/>
      <c r="E43" s="226"/>
      <c r="F43" s="226"/>
      <c r="G43" s="227"/>
      <c r="H43" s="15"/>
      <c r="I43" s="50"/>
    </row>
    <row r="44" spans="1:9" ht="12.75" customHeight="1">
      <c r="A44" s="38"/>
      <c r="H44" s="15"/>
      <c r="I44" s="50"/>
    </row>
    <row r="45" spans="1:9" ht="12.75" customHeight="1">
      <c r="A45" s="38"/>
      <c r="H45" s="15"/>
      <c r="I45" s="50"/>
    </row>
    <row r="46" spans="1:9" ht="12.75" customHeight="1">
      <c r="A46" s="38"/>
      <c r="B46" s="11"/>
      <c r="H46" s="15"/>
      <c r="I46" s="50"/>
    </row>
    <row r="47" spans="1:9" ht="12.75" customHeight="1">
      <c r="A47" s="38"/>
      <c r="H47" s="15"/>
      <c r="I47" s="50"/>
    </row>
    <row r="48" spans="1:9" ht="12.75" customHeight="1">
      <c r="A48" s="38"/>
      <c r="H48" s="15"/>
      <c r="I48" s="50"/>
    </row>
    <row r="49" spans="1:10" ht="12.75" customHeight="1">
      <c r="A49" s="38"/>
      <c r="H49" s="15"/>
      <c r="I49" s="50"/>
    </row>
    <row r="50" spans="1:10" ht="12.75" customHeight="1">
      <c r="A50" s="38"/>
      <c r="H50" s="15"/>
      <c r="I50" s="50"/>
    </row>
    <row r="51" spans="1:10" ht="12.75" customHeight="1">
      <c r="A51" s="38"/>
      <c r="H51" s="15"/>
      <c r="I51" s="50"/>
    </row>
    <row r="52" spans="1:10" ht="12" customHeight="1">
      <c r="A52" s="38"/>
      <c r="H52" s="15"/>
      <c r="I52" s="48"/>
    </row>
    <row r="53" spans="1:10">
      <c r="A53" s="12"/>
      <c r="H53" s="15"/>
      <c r="I53" s="48"/>
    </row>
    <row r="54" spans="1:10">
      <c r="B54" s="28"/>
      <c r="C54" s="28"/>
      <c r="D54" s="28"/>
      <c r="E54" s="28"/>
      <c r="F54" s="28"/>
      <c r="G54" s="28"/>
      <c r="H54" s="47"/>
      <c r="I54" s="21"/>
    </row>
    <row r="55" spans="1:10">
      <c r="A55" s="1"/>
      <c r="B55" s="1"/>
      <c r="C55" s="1" t="s">
        <v>13</v>
      </c>
      <c r="D55" s="1"/>
      <c r="E55" s="1"/>
      <c r="F55" s="1"/>
      <c r="G55" s="1"/>
      <c r="H55" s="44" t="s">
        <v>2</v>
      </c>
      <c r="I55" s="19">
        <f>SUM(I1:I53)</f>
        <v>0</v>
      </c>
      <c r="J55" s="30"/>
    </row>
    <row r="56" spans="1:10">
      <c r="I56" s="16"/>
    </row>
  </sheetData>
  <mergeCells count="4">
    <mergeCell ref="B2:G2"/>
    <mergeCell ref="B43:G43"/>
    <mergeCell ref="B6:G6"/>
    <mergeCell ref="B10:G10"/>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0A31B-477F-400A-9CF4-3B04F34286B0}">
  <dimension ref="A1:N68"/>
  <sheetViews>
    <sheetView topLeftCell="A17" zoomScaleNormal="100" workbookViewId="0">
      <selection activeCell="P33" sqref="P33"/>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26" customWidth="1"/>
    <col min="9" max="9" width="16" style="20" customWidth="1"/>
    <col min="10" max="13" width="9.08984375" customWidth="1"/>
    <col min="14" max="14" width="9.08984375" style="45" customWidth="1"/>
  </cols>
  <sheetData>
    <row r="1" spans="1:14">
      <c r="H1" s="22"/>
      <c r="I1" s="17"/>
    </row>
    <row r="2" spans="1:14" ht="26.15" customHeight="1">
      <c r="A2" s="5" t="s">
        <v>0</v>
      </c>
      <c r="B2" s="218" t="s">
        <v>3</v>
      </c>
      <c r="C2" s="219"/>
      <c r="D2" s="219"/>
      <c r="E2" s="219"/>
      <c r="F2" s="219"/>
      <c r="G2" s="219"/>
      <c r="H2" s="23" t="s">
        <v>0</v>
      </c>
      <c r="I2" s="126" t="s">
        <v>4</v>
      </c>
    </row>
    <row r="3" spans="1:14">
      <c r="A3" s="7"/>
      <c r="B3" s="8"/>
      <c r="C3" s="9"/>
      <c r="D3" s="9"/>
      <c r="E3" s="9"/>
      <c r="H3" s="24"/>
      <c r="I3" s="127"/>
    </row>
    <row r="4" spans="1:14">
      <c r="A4" s="7"/>
      <c r="B4" s="1" t="s">
        <v>120</v>
      </c>
      <c r="H4" s="24"/>
      <c r="I4" s="48"/>
      <c r="K4" s="30"/>
    </row>
    <row r="5" spans="1:14">
      <c r="A5" s="7"/>
      <c r="B5" s="1"/>
      <c r="H5" s="24"/>
      <c r="I5" s="48"/>
      <c r="K5" s="30"/>
    </row>
    <row r="6" spans="1:14">
      <c r="A6" s="7"/>
      <c r="B6" s="234" t="s">
        <v>125</v>
      </c>
      <c r="C6" s="235"/>
      <c r="D6" s="235"/>
      <c r="E6" s="235"/>
      <c r="F6" s="235"/>
      <c r="G6" s="236"/>
      <c r="H6" s="24"/>
      <c r="I6" s="48"/>
      <c r="K6" s="30"/>
    </row>
    <row r="7" spans="1:14">
      <c r="A7" s="7"/>
      <c r="B7" s="1"/>
      <c r="H7" s="24"/>
      <c r="I7" s="48"/>
      <c r="K7" s="30"/>
    </row>
    <row r="8" spans="1:14" ht="28.75" customHeight="1">
      <c r="A8" s="83" t="s">
        <v>1</v>
      </c>
      <c r="B8" s="220" t="s">
        <v>117</v>
      </c>
      <c r="C8" s="217"/>
      <c r="D8" s="217"/>
      <c r="E8" s="217"/>
      <c r="F8" s="217"/>
      <c r="G8" s="224"/>
      <c r="H8" s="24" t="s">
        <v>0</v>
      </c>
      <c r="I8" s="48"/>
      <c r="K8" s="30"/>
    </row>
    <row r="9" spans="1:14" s="40" customFormat="1">
      <c r="A9" s="7"/>
      <c r="B9" s="2"/>
      <c r="C9" s="2"/>
      <c r="D9" s="2"/>
      <c r="E9" s="2"/>
      <c r="F9" s="2"/>
      <c r="G9" s="2"/>
      <c r="H9" s="24"/>
      <c r="I9" s="48"/>
      <c r="K9" s="43"/>
      <c r="N9" s="46"/>
    </row>
    <row r="10" spans="1:14" s="40" customFormat="1" ht="27" customHeight="1">
      <c r="A10" s="83" t="s">
        <v>5</v>
      </c>
      <c r="B10" s="221" t="s">
        <v>118</v>
      </c>
      <c r="C10" s="222"/>
      <c r="D10" s="222"/>
      <c r="E10" s="222"/>
      <c r="F10" s="222"/>
      <c r="G10" s="223"/>
      <c r="H10" s="24" t="s">
        <v>0</v>
      </c>
      <c r="I10" s="48"/>
      <c r="K10" s="43"/>
      <c r="N10" s="46"/>
    </row>
    <row r="11" spans="1:14" s="40" customFormat="1">
      <c r="A11" s="7"/>
      <c r="B11" s="2"/>
      <c r="C11" s="2"/>
      <c r="D11" s="2"/>
      <c r="E11" s="2"/>
      <c r="F11" s="2"/>
      <c r="G11" s="2"/>
      <c r="H11" s="24"/>
      <c r="I11" s="48"/>
      <c r="K11" s="43"/>
      <c r="N11" s="46"/>
    </row>
    <row r="12" spans="1:14" s="40" customFormat="1" ht="38.4" customHeight="1">
      <c r="A12" s="83" t="s">
        <v>6</v>
      </c>
      <c r="B12" s="221" t="s">
        <v>147</v>
      </c>
      <c r="C12" s="222"/>
      <c r="D12" s="222"/>
      <c r="E12" s="222"/>
      <c r="F12" s="222"/>
      <c r="G12" s="223"/>
      <c r="H12" s="24" t="s">
        <v>0</v>
      </c>
      <c r="I12" s="48"/>
      <c r="K12" s="43"/>
      <c r="N12" s="46"/>
    </row>
    <row r="13" spans="1:14" s="40" customFormat="1">
      <c r="A13" s="7"/>
      <c r="B13" s="2"/>
      <c r="C13" s="2"/>
      <c r="D13" s="2"/>
      <c r="E13" s="2"/>
      <c r="F13" s="2"/>
      <c r="G13" s="2"/>
      <c r="H13" s="24"/>
      <c r="I13" s="48"/>
      <c r="K13" s="43"/>
      <c r="N13" s="46"/>
    </row>
    <row r="14" spans="1:14" s="40" customFormat="1" ht="27.65" customHeight="1">
      <c r="A14" s="83" t="s">
        <v>7</v>
      </c>
      <c r="B14" s="221" t="s">
        <v>121</v>
      </c>
      <c r="C14" s="222"/>
      <c r="D14" s="222"/>
      <c r="E14" s="222"/>
      <c r="F14" s="222"/>
      <c r="G14" s="223"/>
      <c r="H14" s="24" t="s">
        <v>0</v>
      </c>
      <c r="I14" s="48"/>
      <c r="K14" s="43"/>
      <c r="N14" s="46"/>
    </row>
    <row r="15" spans="1:14" s="40" customFormat="1">
      <c r="A15" s="7"/>
      <c r="B15" s="2"/>
      <c r="C15" s="2"/>
      <c r="D15" s="2"/>
      <c r="E15" s="2"/>
      <c r="F15" s="2"/>
      <c r="G15" s="2"/>
      <c r="H15" s="24"/>
      <c r="I15" s="48"/>
      <c r="J15"/>
      <c r="K15" s="43"/>
      <c r="N15" s="46"/>
    </row>
    <row r="16" spans="1:14" s="40" customFormat="1" ht="15" customHeight="1">
      <c r="A16" s="83"/>
      <c r="B16" s="228" t="s">
        <v>119</v>
      </c>
      <c r="C16" s="216"/>
      <c r="D16" s="216"/>
      <c r="E16" s="216"/>
      <c r="F16" s="216"/>
      <c r="G16" s="229"/>
      <c r="H16" s="24"/>
      <c r="I16" s="48"/>
      <c r="K16" s="43"/>
      <c r="N16" s="46"/>
    </row>
    <row r="17" spans="1:14" s="40" customFormat="1">
      <c r="A17" s="7"/>
      <c r="B17" s="2"/>
      <c r="C17" s="2"/>
      <c r="D17" s="2"/>
      <c r="E17" s="2"/>
      <c r="F17" s="2"/>
      <c r="G17" s="2"/>
      <c r="H17" s="24"/>
      <c r="I17" s="48"/>
      <c r="K17" s="43"/>
      <c r="N17" s="46"/>
    </row>
    <row r="18" spans="1:14" s="40" customFormat="1">
      <c r="A18" s="7" t="s">
        <v>8</v>
      </c>
      <c r="B18" s="2" t="s">
        <v>148</v>
      </c>
      <c r="C18" s="2"/>
      <c r="D18" s="2"/>
      <c r="E18" s="2"/>
      <c r="F18" s="2"/>
      <c r="G18" s="2"/>
      <c r="H18" s="24" t="s">
        <v>0</v>
      </c>
      <c r="I18" s="48"/>
      <c r="K18" s="43"/>
      <c r="N18" s="46"/>
    </row>
    <row r="19" spans="1:14" s="40" customFormat="1">
      <c r="A19" s="7"/>
      <c r="B19" s="2"/>
      <c r="C19" s="2"/>
      <c r="D19" s="2"/>
      <c r="E19" s="2"/>
      <c r="F19" s="2"/>
      <c r="G19" s="2"/>
      <c r="H19" s="24"/>
      <c r="I19" s="48"/>
      <c r="K19" s="43"/>
      <c r="N19" s="46"/>
    </row>
    <row r="20" spans="1:14" s="40" customFormat="1">
      <c r="A20" s="7" t="s">
        <v>9</v>
      </c>
      <c r="B20" s="2" t="s">
        <v>122</v>
      </c>
      <c r="C20" s="2"/>
      <c r="D20" s="2"/>
      <c r="E20" s="2"/>
      <c r="F20" s="2"/>
      <c r="G20" s="2"/>
      <c r="H20" s="24" t="s">
        <v>0</v>
      </c>
      <c r="I20" s="48"/>
      <c r="K20" s="43"/>
      <c r="N20" s="46"/>
    </row>
    <row r="21" spans="1:14" s="40" customFormat="1">
      <c r="A21" s="7"/>
      <c r="B21" s="2"/>
      <c r="C21" s="2"/>
      <c r="D21" s="2"/>
      <c r="E21" s="2"/>
      <c r="F21" s="2"/>
      <c r="G21" s="2"/>
      <c r="H21" s="24"/>
      <c r="I21" s="48"/>
      <c r="K21" s="43"/>
      <c r="N21" s="46"/>
    </row>
    <row r="22" spans="1:14" s="40" customFormat="1" ht="28.75" customHeight="1">
      <c r="A22" s="83" t="s">
        <v>10</v>
      </c>
      <c r="B22" s="220" t="s">
        <v>149</v>
      </c>
      <c r="C22" s="217"/>
      <c r="D22" s="217"/>
      <c r="E22" s="217"/>
      <c r="F22" s="217"/>
      <c r="G22" s="224"/>
      <c r="H22" s="24" t="s">
        <v>0</v>
      </c>
      <c r="I22" s="48"/>
      <c r="K22" s="43"/>
      <c r="N22" s="46"/>
    </row>
    <row r="23" spans="1:14" s="40" customFormat="1" ht="15.65" customHeight="1">
      <c r="A23" s="83"/>
      <c r="B23" s="163"/>
      <c r="C23" s="163"/>
      <c r="D23" s="163"/>
      <c r="E23" s="163"/>
      <c r="F23" s="163"/>
      <c r="G23" s="163"/>
      <c r="H23" s="24"/>
      <c r="I23" s="48"/>
      <c r="K23" s="43"/>
      <c r="N23" s="46"/>
    </row>
    <row r="24" spans="1:14" s="40" customFormat="1" ht="15" customHeight="1">
      <c r="A24" s="83" t="s">
        <v>11</v>
      </c>
      <c r="B24" s="220" t="s">
        <v>139</v>
      </c>
      <c r="C24" s="217"/>
      <c r="D24" s="217"/>
      <c r="E24" s="217"/>
      <c r="F24" s="217"/>
      <c r="G24" s="224"/>
      <c r="H24" s="24"/>
      <c r="I24" s="48"/>
      <c r="K24" s="43"/>
      <c r="N24" s="46"/>
    </row>
    <row r="25" spans="1:14" s="40" customFormat="1" ht="14.4" customHeight="1">
      <c r="A25" s="83"/>
      <c r="B25" s="2"/>
      <c r="C25" s="160"/>
      <c r="D25" s="160"/>
      <c r="E25" s="160"/>
      <c r="F25" s="160"/>
      <c r="G25" s="160"/>
      <c r="H25" s="24"/>
      <c r="I25" s="48"/>
      <c r="K25" s="43"/>
      <c r="N25" s="46"/>
    </row>
    <row r="26" spans="1:14" s="40" customFormat="1" ht="28.75" customHeight="1">
      <c r="A26" s="83" t="s">
        <v>12</v>
      </c>
      <c r="B26" s="220" t="s">
        <v>150</v>
      </c>
      <c r="C26" s="217"/>
      <c r="D26" s="217"/>
      <c r="E26" s="217"/>
      <c r="F26" s="217"/>
      <c r="G26" s="224"/>
      <c r="H26" s="24" t="s">
        <v>0</v>
      </c>
      <c r="I26" s="48"/>
      <c r="K26" s="43"/>
      <c r="N26" s="46"/>
    </row>
    <row r="27" spans="1:14" s="40" customFormat="1" ht="14.4" customHeight="1">
      <c r="A27" s="83"/>
      <c r="B27" s="2"/>
      <c r="C27" s="160"/>
      <c r="D27" s="160"/>
      <c r="E27" s="160"/>
      <c r="F27" s="160"/>
      <c r="G27" s="160"/>
      <c r="H27" s="24"/>
      <c r="I27" s="48"/>
      <c r="K27" s="43"/>
      <c r="N27" s="46"/>
    </row>
    <row r="28" spans="1:14" s="40" customFormat="1">
      <c r="A28" s="7" t="s">
        <v>110</v>
      </c>
      <c r="B28" s="221" t="s">
        <v>138</v>
      </c>
      <c r="C28" s="222"/>
      <c r="D28" s="222"/>
      <c r="E28" s="222"/>
      <c r="F28" s="222"/>
      <c r="G28" s="223"/>
      <c r="H28" s="24" t="s">
        <v>0</v>
      </c>
      <c r="I28" s="48"/>
      <c r="K28" s="43"/>
      <c r="N28" s="46"/>
    </row>
    <row r="29" spans="1:14" s="40" customFormat="1">
      <c r="A29" s="7"/>
      <c r="B29" s="160"/>
      <c r="C29" s="160"/>
      <c r="D29" s="160"/>
      <c r="E29" s="160"/>
      <c r="F29" s="160"/>
      <c r="G29" s="161"/>
      <c r="H29" s="24"/>
      <c r="I29" s="48"/>
      <c r="K29" s="43"/>
      <c r="N29" s="46"/>
    </row>
    <row r="30" spans="1:14" s="40" customFormat="1" ht="26.4" customHeight="1">
      <c r="A30" s="83" t="s">
        <v>84</v>
      </c>
      <c r="B30" s="220" t="s">
        <v>123</v>
      </c>
      <c r="C30" s="217"/>
      <c r="D30" s="217"/>
      <c r="E30" s="217"/>
      <c r="F30" s="217"/>
      <c r="G30" s="224"/>
      <c r="H30" s="24" t="s">
        <v>0</v>
      </c>
      <c r="I30" s="48"/>
      <c r="K30" s="43"/>
      <c r="N30" s="46"/>
    </row>
    <row r="31" spans="1:14" s="40" customFormat="1">
      <c r="A31" s="7"/>
      <c r="B31" s="2"/>
      <c r="C31" s="2"/>
      <c r="D31" s="2"/>
      <c r="E31" s="2"/>
      <c r="F31" s="2"/>
      <c r="G31" s="2"/>
      <c r="H31" s="24"/>
      <c r="I31" s="48"/>
      <c r="K31" s="43"/>
      <c r="N31" s="46"/>
    </row>
    <row r="32" spans="1:14" s="40" customFormat="1" ht="13.25" customHeight="1">
      <c r="A32" s="7" t="s">
        <v>85</v>
      </c>
      <c r="B32" s="221" t="s">
        <v>124</v>
      </c>
      <c r="C32" s="222"/>
      <c r="D32" s="222"/>
      <c r="E32" s="222"/>
      <c r="F32" s="222"/>
      <c r="G32" s="223"/>
      <c r="H32" s="24" t="s">
        <v>0</v>
      </c>
      <c r="I32" s="48"/>
      <c r="K32" s="43"/>
      <c r="N32" s="46"/>
    </row>
    <row r="33" spans="1:9">
      <c r="A33" s="7"/>
      <c r="H33" s="24"/>
      <c r="I33" s="48"/>
    </row>
    <row r="34" spans="1:9">
      <c r="A34" s="7" t="s">
        <v>86</v>
      </c>
      <c r="B34" s="162" t="s">
        <v>126</v>
      </c>
      <c r="C34" s="160"/>
      <c r="D34" s="160"/>
      <c r="E34" s="160"/>
      <c r="F34" s="160"/>
      <c r="G34" s="161"/>
      <c r="H34" s="24" t="s">
        <v>0</v>
      </c>
      <c r="I34" s="48"/>
    </row>
    <row r="35" spans="1:9">
      <c r="A35" s="7"/>
      <c r="H35" s="24"/>
      <c r="I35" s="48"/>
    </row>
    <row r="36" spans="1:9" ht="26.4" customHeight="1">
      <c r="A36" s="83" t="s">
        <v>88</v>
      </c>
      <c r="B36" s="221" t="s">
        <v>476</v>
      </c>
      <c r="C36" s="222"/>
      <c r="D36" s="222"/>
      <c r="E36" s="222"/>
      <c r="F36" s="222"/>
      <c r="G36" s="223"/>
      <c r="H36" s="24" t="s">
        <v>0</v>
      </c>
      <c r="I36" s="48"/>
    </row>
    <row r="37" spans="1:9">
      <c r="A37" s="7"/>
      <c r="B37" s="11"/>
      <c r="H37" s="24"/>
      <c r="I37" s="48"/>
    </row>
    <row r="38" spans="1:9">
      <c r="A38" s="7"/>
      <c r="B38" s="221"/>
      <c r="C38" s="222"/>
      <c r="D38" s="222"/>
      <c r="E38" s="222"/>
      <c r="F38" s="222"/>
      <c r="G38" s="223"/>
      <c r="H38" s="24"/>
      <c r="I38" s="48"/>
    </row>
    <row r="39" spans="1:9">
      <c r="A39" s="7"/>
      <c r="H39" s="24"/>
      <c r="I39" s="48"/>
    </row>
    <row r="40" spans="1:9">
      <c r="A40" s="7"/>
      <c r="H40" s="24"/>
      <c r="I40" s="48"/>
    </row>
    <row r="41" spans="1:9">
      <c r="A41" s="7"/>
      <c r="H41" s="24"/>
      <c r="I41" s="48"/>
    </row>
    <row r="42" spans="1:9">
      <c r="A42" s="7"/>
      <c r="H42" s="24"/>
      <c r="I42" s="48"/>
    </row>
    <row r="43" spans="1:9">
      <c r="A43" s="7"/>
      <c r="H43" s="24"/>
      <c r="I43" s="48"/>
    </row>
    <row r="44" spans="1:9" ht="37.75" customHeight="1">
      <c r="A44" s="7"/>
      <c r="B44" s="225" t="s">
        <v>213</v>
      </c>
      <c r="C44" s="226"/>
      <c r="D44" s="226"/>
      <c r="E44" s="226"/>
      <c r="F44" s="226"/>
      <c r="G44" s="227"/>
      <c r="H44" s="24"/>
      <c r="I44" s="48"/>
    </row>
    <row r="45" spans="1:9">
      <c r="A45" s="7"/>
      <c r="B45" s="11"/>
      <c r="H45" s="24"/>
      <c r="I45" s="48"/>
    </row>
    <row r="46" spans="1:9">
      <c r="A46" s="7"/>
      <c r="B46" s="11"/>
      <c r="H46" s="24"/>
      <c r="I46" s="48"/>
    </row>
    <row r="47" spans="1:9">
      <c r="A47" s="7"/>
      <c r="B47" s="11"/>
      <c r="H47" s="24"/>
      <c r="I47" s="48"/>
    </row>
    <row r="48" spans="1:9">
      <c r="A48" s="7"/>
      <c r="B48" s="11"/>
      <c r="H48" s="24"/>
      <c r="I48" s="48"/>
    </row>
    <row r="49" spans="1:14">
      <c r="A49" s="7"/>
      <c r="B49" s="11"/>
      <c r="H49" s="24"/>
      <c r="I49" s="48"/>
    </row>
    <row r="50" spans="1:14">
      <c r="A50" s="7"/>
      <c r="B50" s="11"/>
      <c r="H50" s="24"/>
      <c r="I50" s="48"/>
    </row>
    <row r="51" spans="1:14">
      <c r="A51" s="7"/>
      <c r="B51" s="11"/>
      <c r="H51" s="24"/>
      <c r="I51" s="48"/>
    </row>
    <row r="52" spans="1:14">
      <c r="A52" s="7"/>
      <c r="B52" s="11"/>
      <c r="H52" s="24"/>
      <c r="I52" s="48"/>
    </row>
    <row r="53" spans="1:14">
      <c r="A53" s="7"/>
      <c r="B53" s="11"/>
      <c r="H53" s="24"/>
      <c r="I53" s="48"/>
    </row>
    <row r="54" spans="1:14">
      <c r="A54" s="7"/>
      <c r="H54" s="24"/>
      <c r="I54" s="48"/>
    </row>
    <row r="55" spans="1:14">
      <c r="A55" s="7"/>
      <c r="H55" s="24"/>
      <c r="I55" s="48"/>
    </row>
    <row r="56" spans="1:14">
      <c r="A56" s="7"/>
      <c r="H56" s="24"/>
      <c r="I56" s="48"/>
      <c r="K56" s="30"/>
    </row>
    <row r="57" spans="1:14">
      <c r="A57" s="7"/>
      <c r="B57" s="11"/>
      <c r="H57" s="24"/>
      <c r="I57" s="48"/>
    </row>
    <row r="58" spans="1:14">
      <c r="A58" s="7"/>
      <c r="H58" s="24"/>
      <c r="I58" s="48"/>
    </row>
    <row r="59" spans="1:14">
      <c r="A59" s="7"/>
      <c r="H59" s="24"/>
      <c r="I59" s="48"/>
    </row>
    <row r="60" spans="1:14">
      <c r="A60" s="12"/>
      <c r="B60" s="13"/>
      <c r="C60" s="13"/>
      <c r="D60" s="13"/>
      <c r="E60" s="13"/>
      <c r="F60" s="13"/>
      <c r="G60" s="13"/>
      <c r="H60" s="25"/>
      <c r="I60" s="48"/>
    </row>
    <row r="61" spans="1:14">
      <c r="A61" s="31"/>
      <c r="C61" s="1"/>
      <c r="D61" s="1"/>
      <c r="E61" s="1"/>
      <c r="F61" s="1"/>
      <c r="G61" s="1"/>
      <c r="H61" s="22"/>
      <c r="I61" s="29"/>
    </row>
    <row r="62" spans="1:14" s="40" customFormat="1">
      <c r="A62" s="31"/>
      <c r="B62" s="2"/>
      <c r="C62" s="1" t="s">
        <v>13</v>
      </c>
      <c r="D62" s="2"/>
      <c r="E62" s="2"/>
      <c r="F62" s="2"/>
      <c r="G62" s="2"/>
      <c r="H62" s="27" t="s">
        <v>2</v>
      </c>
      <c r="I62" s="19">
        <f>SUM(I4:I60)</f>
        <v>0</v>
      </c>
      <c r="N62" s="46"/>
    </row>
    <row r="63" spans="1:14">
      <c r="A63" s="31"/>
      <c r="I63" s="16"/>
    </row>
    <row r="64" spans="1:14">
      <c r="A64" s="31"/>
    </row>
    <row r="65" spans="1:1">
      <c r="A65" s="31"/>
    </row>
    <row r="66" spans="1:1">
      <c r="A66" s="31"/>
    </row>
    <row r="68" spans="1:1">
      <c r="A68" s="1"/>
    </row>
  </sheetData>
  <mergeCells count="16">
    <mergeCell ref="B44:G44"/>
    <mergeCell ref="B2:G2"/>
    <mergeCell ref="B8:G8"/>
    <mergeCell ref="B10:G10"/>
    <mergeCell ref="B12:G12"/>
    <mergeCell ref="B26:G26"/>
    <mergeCell ref="B6:G6"/>
    <mergeCell ref="B14:G14"/>
    <mergeCell ref="B16:G16"/>
    <mergeCell ref="B36:G36"/>
    <mergeCell ref="B28:G28"/>
    <mergeCell ref="B22:G22"/>
    <mergeCell ref="B24:G24"/>
    <mergeCell ref="B30:G30"/>
    <mergeCell ref="B32:G32"/>
    <mergeCell ref="B38:G38"/>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AB569-FEFF-41D1-8223-EF44A06D37F7}">
  <dimension ref="A1:L67"/>
  <sheetViews>
    <sheetView topLeftCell="A11" zoomScaleNormal="100" workbookViewId="0">
      <selection activeCell="M22" sqref="M22"/>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453125" style="2" customWidth="1"/>
    <col min="8" max="8" width="10.08984375" style="20" customWidth="1"/>
    <col min="9" max="9" width="16" style="20" customWidth="1"/>
    <col min="11" max="11" width="9.08984375" customWidth="1"/>
    <col min="12" max="12" width="8.81640625" style="45"/>
  </cols>
  <sheetData>
    <row r="1" spans="1:12">
      <c r="H1" s="17"/>
      <c r="I1" s="17"/>
    </row>
    <row r="2" spans="1:12" ht="26.15" customHeight="1">
      <c r="A2" s="5" t="s">
        <v>0</v>
      </c>
      <c r="B2" s="218" t="s">
        <v>3</v>
      </c>
      <c r="C2" s="219"/>
      <c r="D2" s="219"/>
      <c r="E2" s="219"/>
      <c r="F2" s="219"/>
      <c r="G2" s="219"/>
      <c r="H2" s="18" t="s">
        <v>0</v>
      </c>
      <c r="I2" s="126" t="s">
        <v>4</v>
      </c>
    </row>
    <row r="3" spans="1:12" ht="12.75" customHeight="1">
      <c r="A3" s="33"/>
      <c r="B3" s="34"/>
      <c r="C3" s="35"/>
      <c r="D3" s="35"/>
      <c r="E3" s="35"/>
      <c r="F3" s="35"/>
      <c r="G3" s="35"/>
      <c r="H3" s="36"/>
      <c r="I3" s="49"/>
    </row>
    <row r="4" spans="1:12" ht="12.75" customHeight="1">
      <c r="A4" s="33"/>
      <c r="B4" s="1" t="s">
        <v>140</v>
      </c>
      <c r="H4" s="15"/>
      <c r="I4" s="50"/>
      <c r="K4" s="30"/>
    </row>
    <row r="5" spans="1:12" ht="12.75" customHeight="1">
      <c r="A5" s="33"/>
      <c r="B5" s="1"/>
      <c r="H5" s="15"/>
      <c r="I5" s="50"/>
      <c r="K5" s="30"/>
    </row>
    <row r="6" spans="1:12" s="168" customFormat="1" ht="42.65" customHeight="1">
      <c r="A6" s="165"/>
      <c r="B6" s="237" t="s">
        <v>482</v>
      </c>
      <c r="C6" s="238"/>
      <c r="D6" s="238"/>
      <c r="E6" s="238"/>
      <c r="F6" s="238"/>
      <c r="G6" s="239"/>
      <c r="H6" s="166"/>
      <c r="I6" s="167"/>
      <c r="K6" s="169"/>
      <c r="L6" s="170"/>
    </row>
    <row r="7" spans="1:12" s="168" customFormat="1" ht="14.4" customHeight="1">
      <c r="A7" s="165"/>
      <c r="B7" s="194"/>
      <c r="C7" s="194"/>
      <c r="D7" s="194"/>
      <c r="E7" s="194"/>
      <c r="F7" s="194"/>
      <c r="G7" s="194"/>
      <c r="H7" s="166"/>
      <c r="I7" s="167"/>
      <c r="K7" s="169"/>
      <c r="L7" s="170"/>
    </row>
    <row r="8" spans="1:12" ht="12.75" customHeight="1">
      <c r="A8" s="33"/>
      <c r="B8" s="1" t="s">
        <v>491</v>
      </c>
      <c r="H8" s="15"/>
      <c r="I8" s="50"/>
      <c r="K8" s="30"/>
    </row>
    <row r="9" spans="1:12" ht="12.75" customHeight="1">
      <c r="A9" s="33"/>
      <c r="B9" s="1"/>
      <c r="H9" s="15"/>
      <c r="I9" s="50"/>
      <c r="K9" s="30"/>
    </row>
    <row r="10" spans="1:12" ht="28.25" customHeight="1">
      <c r="A10" s="83" t="s">
        <v>1</v>
      </c>
      <c r="B10" s="220" t="s">
        <v>151</v>
      </c>
      <c r="C10" s="217"/>
      <c r="D10" s="217"/>
      <c r="E10" s="217"/>
      <c r="F10" s="217"/>
      <c r="G10" s="224"/>
      <c r="H10" s="15" t="s">
        <v>0</v>
      </c>
      <c r="I10" s="50"/>
      <c r="K10" s="30"/>
    </row>
    <row r="11" spans="1:12" ht="12.75" customHeight="1">
      <c r="A11" s="38"/>
      <c r="H11" s="15"/>
      <c r="I11" s="50"/>
      <c r="K11" s="30"/>
    </row>
    <row r="12" spans="1:12" ht="12.75" customHeight="1">
      <c r="A12" s="38" t="s">
        <v>5</v>
      </c>
      <c r="B12" s="2" t="s">
        <v>141</v>
      </c>
      <c r="H12" s="15" t="s">
        <v>0</v>
      </c>
      <c r="I12" s="50"/>
      <c r="K12" s="30"/>
    </row>
    <row r="13" spans="1:12" ht="12.75" customHeight="1">
      <c r="A13" s="38"/>
      <c r="H13" s="15"/>
      <c r="I13" s="50"/>
      <c r="K13" s="30"/>
    </row>
    <row r="14" spans="1:12" ht="12.75" customHeight="1">
      <c r="A14" s="38"/>
      <c r="B14" s="2" t="s">
        <v>492</v>
      </c>
      <c r="H14" s="15" t="s">
        <v>0</v>
      </c>
      <c r="I14" s="50"/>
      <c r="K14" s="30"/>
    </row>
    <row r="15" spans="1:12" ht="12.75" customHeight="1">
      <c r="A15" s="38"/>
      <c r="H15" s="15"/>
      <c r="I15" s="50"/>
      <c r="K15" s="30"/>
    </row>
    <row r="16" spans="1:12" ht="12.75" customHeight="1">
      <c r="A16" s="38"/>
      <c r="B16" s="1" t="s">
        <v>215</v>
      </c>
      <c r="H16" s="15"/>
      <c r="I16" s="50"/>
      <c r="K16" s="30"/>
    </row>
    <row r="17" spans="1:11" ht="12.75" customHeight="1">
      <c r="A17" s="38"/>
      <c r="H17" s="15"/>
      <c r="I17" s="50"/>
      <c r="K17" s="30"/>
    </row>
    <row r="18" spans="1:11" ht="12.75" customHeight="1">
      <c r="A18" s="38" t="s">
        <v>6</v>
      </c>
      <c r="B18" s="2" t="s">
        <v>142</v>
      </c>
      <c r="H18" s="15" t="s">
        <v>0</v>
      </c>
      <c r="I18" s="50"/>
      <c r="K18" s="30"/>
    </row>
    <row r="19" spans="1:11" ht="12.75" customHeight="1">
      <c r="A19" s="38"/>
      <c r="H19" s="15"/>
      <c r="I19" s="50"/>
      <c r="K19" s="30"/>
    </row>
    <row r="20" spans="1:11" ht="12.75" customHeight="1">
      <c r="A20" s="38" t="s">
        <v>7</v>
      </c>
      <c r="B20" s="2" t="s">
        <v>143</v>
      </c>
      <c r="H20" s="15" t="s">
        <v>0</v>
      </c>
      <c r="I20" s="50"/>
      <c r="K20" s="30"/>
    </row>
    <row r="21" spans="1:11" ht="12.75" customHeight="1">
      <c r="A21" s="38"/>
      <c r="H21" s="15"/>
      <c r="I21" s="50"/>
      <c r="K21" s="30"/>
    </row>
    <row r="22" spans="1:11" ht="12.75" customHeight="1">
      <c r="A22" s="38" t="s">
        <v>8</v>
      </c>
      <c r="B22" s="2" t="s">
        <v>144</v>
      </c>
      <c r="H22" s="15" t="s">
        <v>0</v>
      </c>
      <c r="I22" s="50"/>
      <c r="K22" s="30"/>
    </row>
    <row r="23" spans="1:11" ht="12.75" customHeight="1">
      <c r="A23" s="38"/>
      <c r="B23" s="10"/>
      <c r="H23" s="15"/>
      <c r="I23" s="50"/>
    </row>
    <row r="24" spans="1:11" ht="12.75" customHeight="1">
      <c r="A24" s="38" t="s">
        <v>9</v>
      </c>
      <c r="B24" s="10" t="s">
        <v>145</v>
      </c>
      <c r="H24" s="15" t="s">
        <v>0</v>
      </c>
      <c r="I24" s="50"/>
    </row>
    <row r="25" spans="1:11" ht="12.75" customHeight="1">
      <c r="A25" s="38"/>
      <c r="B25" s="10"/>
      <c r="H25" s="15"/>
      <c r="I25" s="50"/>
    </row>
    <row r="26" spans="1:11" ht="12.75" customHeight="1">
      <c r="A26" s="38"/>
      <c r="B26" s="10"/>
      <c r="H26" s="15"/>
      <c r="I26" s="50"/>
    </row>
    <row r="27" spans="1:11" ht="12.75" customHeight="1">
      <c r="A27" s="38"/>
      <c r="B27" s="10"/>
      <c r="H27" s="15"/>
      <c r="I27" s="50"/>
    </row>
    <row r="28" spans="1:11" ht="12.75" customHeight="1">
      <c r="A28" s="38"/>
      <c r="H28" s="15"/>
      <c r="I28" s="50"/>
    </row>
    <row r="29" spans="1:11" ht="12.75" customHeight="1">
      <c r="A29" s="38"/>
      <c r="B29" s="39"/>
      <c r="C29" s="39"/>
      <c r="D29" s="39"/>
      <c r="E29" s="39"/>
      <c r="F29" s="39"/>
      <c r="G29" s="39"/>
      <c r="H29" s="41"/>
      <c r="I29" s="50"/>
    </row>
    <row r="30" spans="1:11" ht="12.75" customHeight="1">
      <c r="A30" s="38"/>
      <c r="H30" s="15"/>
      <c r="I30" s="50"/>
    </row>
    <row r="31" spans="1:11" ht="12.75" customHeight="1">
      <c r="A31" s="38"/>
      <c r="H31" s="15"/>
      <c r="I31" s="50"/>
    </row>
    <row r="32" spans="1:11" ht="12.75" customHeight="1">
      <c r="A32" s="38"/>
      <c r="B32" s="39"/>
      <c r="C32" s="39"/>
      <c r="D32" s="39"/>
      <c r="E32" s="39"/>
      <c r="F32" s="39"/>
      <c r="G32" s="39"/>
      <c r="H32" s="41"/>
      <c r="I32" s="50"/>
    </row>
    <row r="33" spans="1:11" ht="12.75" customHeight="1">
      <c r="A33" s="38"/>
      <c r="H33" s="15"/>
      <c r="I33" s="50"/>
    </row>
    <row r="34" spans="1:11" ht="12.75" customHeight="1">
      <c r="A34" s="38"/>
      <c r="H34" s="15"/>
      <c r="I34" s="50"/>
    </row>
    <row r="35" spans="1:11" ht="12.75" customHeight="1">
      <c r="A35" s="38"/>
      <c r="H35" s="15"/>
      <c r="I35" s="50"/>
    </row>
    <row r="36" spans="1:11" ht="12.75" customHeight="1">
      <c r="A36" s="38"/>
      <c r="H36" s="15"/>
      <c r="I36" s="50"/>
    </row>
    <row r="37" spans="1:11" ht="12.75" customHeight="1">
      <c r="A37" s="38"/>
      <c r="H37" s="15"/>
      <c r="I37" s="50"/>
    </row>
    <row r="38" spans="1:11" ht="12.75" customHeight="1">
      <c r="A38" s="38"/>
      <c r="H38" s="15"/>
      <c r="I38" s="50"/>
      <c r="K38" s="30"/>
    </row>
    <row r="39" spans="1:11" ht="12.75" customHeight="1">
      <c r="A39" s="38"/>
      <c r="H39" s="15"/>
      <c r="I39" s="50"/>
    </row>
    <row r="40" spans="1:11" ht="12.75" customHeight="1">
      <c r="A40" s="38"/>
      <c r="H40" s="15"/>
      <c r="I40" s="50"/>
    </row>
    <row r="41" spans="1:11" ht="12.75" customHeight="1">
      <c r="A41" s="38"/>
      <c r="H41" s="15"/>
      <c r="I41" s="50"/>
    </row>
    <row r="42" spans="1:11" ht="12.75" customHeight="1">
      <c r="A42" s="38"/>
      <c r="H42" s="15"/>
      <c r="I42" s="50"/>
    </row>
    <row r="43" spans="1:11" ht="12.75" customHeight="1">
      <c r="A43" s="38"/>
      <c r="H43" s="15"/>
      <c r="I43" s="50"/>
    </row>
    <row r="44" spans="1:11" ht="12.75" customHeight="1">
      <c r="A44" s="38"/>
      <c r="H44" s="15"/>
      <c r="I44" s="50"/>
    </row>
    <row r="45" spans="1:11" ht="12.75" customHeight="1">
      <c r="A45" s="38"/>
      <c r="H45" s="15"/>
      <c r="I45" s="50"/>
    </row>
    <row r="46" spans="1:11" ht="12.75" customHeight="1">
      <c r="A46" s="38"/>
      <c r="H46" s="15"/>
      <c r="I46" s="50"/>
    </row>
    <row r="47" spans="1:11" ht="12.75" customHeight="1">
      <c r="A47" s="38"/>
      <c r="H47" s="15"/>
      <c r="I47" s="50"/>
    </row>
    <row r="48" spans="1:11" ht="12.75" customHeight="1">
      <c r="A48" s="38"/>
      <c r="H48" s="15"/>
      <c r="I48" s="50"/>
    </row>
    <row r="49" spans="1:9" ht="12.75" customHeight="1">
      <c r="A49" s="38"/>
      <c r="H49" s="15"/>
      <c r="I49" s="50"/>
    </row>
    <row r="50" spans="1:9" ht="37.25" customHeight="1">
      <c r="A50" s="38"/>
      <c r="B50" s="225" t="s">
        <v>213</v>
      </c>
      <c r="C50" s="226"/>
      <c r="D50" s="226"/>
      <c r="E50" s="226"/>
      <c r="F50" s="226"/>
      <c r="G50" s="227"/>
      <c r="H50" s="15"/>
      <c r="I50" s="50"/>
    </row>
    <row r="51" spans="1:9" ht="12.75" customHeight="1">
      <c r="A51" s="38"/>
      <c r="B51" s="35"/>
      <c r="C51" s="35"/>
      <c r="D51" s="35"/>
      <c r="E51" s="35"/>
      <c r="F51" s="35"/>
      <c r="G51" s="35"/>
      <c r="H51" s="36"/>
      <c r="I51" s="50"/>
    </row>
    <row r="52" spans="1:9" ht="12.75" customHeight="1">
      <c r="A52" s="38"/>
      <c r="B52" s="39"/>
      <c r="C52" s="39"/>
      <c r="D52" s="39"/>
      <c r="E52" s="39"/>
      <c r="F52" s="39"/>
      <c r="G52" s="39"/>
      <c r="H52" s="41"/>
      <c r="I52" s="50"/>
    </row>
    <row r="53" spans="1:9" ht="12.75" customHeight="1">
      <c r="A53" s="38"/>
      <c r="B53" s="35"/>
      <c r="C53" s="35"/>
      <c r="D53" s="35"/>
      <c r="E53" s="35"/>
      <c r="F53" s="35"/>
      <c r="G53" s="35"/>
      <c r="H53" s="36"/>
      <c r="I53" s="50"/>
    </row>
    <row r="54" spans="1:9" ht="12.75" customHeight="1">
      <c r="A54" s="38"/>
      <c r="H54" s="15"/>
      <c r="I54" s="50"/>
    </row>
    <row r="55" spans="1:9" ht="12.75" customHeight="1">
      <c r="A55" s="38"/>
      <c r="H55" s="15"/>
      <c r="I55" s="50"/>
    </row>
    <row r="56" spans="1:9" ht="12.75" customHeight="1">
      <c r="A56" s="38"/>
      <c r="H56" s="15"/>
      <c r="I56" s="50"/>
    </row>
    <row r="57" spans="1:9" ht="12.75" customHeight="1">
      <c r="A57" s="38"/>
      <c r="H57" s="36"/>
      <c r="I57" s="50"/>
    </row>
    <row r="58" spans="1:9" ht="12.75" customHeight="1">
      <c r="A58" s="38"/>
      <c r="H58" s="15"/>
      <c r="I58" s="50"/>
    </row>
    <row r="59" spans="1:9" ht="12.75" customHeight="1">
      <c r="A59" s="38"/>
      <c r="B59" s="39"/>
      <c r="C59" s="35"/>
      <c r="D59" s="35"/>
      <c r="E59" s="35"/>
      <c r="F59" s="35"/>
      <c r="G59" s="35"/>
      <c r="H59" s="15"/>
      <c r="I59" s="50"/>
    </row>
    <row r="60" spans="1:9" ht="12.75" customHeight="1">
      <c r="A60" s="38"/>
      <c r="H60" s="15"/>
      <c r="I60" s="50"/>
    </row>
    <row r="61" spans="1:9" ht="12.75" customHeight="1">
      <c r="A61" s="38"/>
      <c r="H61" s="15"/>
      <c r="I61" s="50"/>
    </row>
    <row r="62" spans="1:9" ht="12.75" customHeight="1">
      <c r="A62" s="38"/>
      <c r="H62" s="15"/>
      <c r="I62" s="50"/>
    </row>
    <row r="63" spans="1:9" ht="12.75" customHeight="1">
      <c r="A63" s="38"/>
      <c r="H63" s="15"/>
      <c r="I63" s="50"/>
    </row>
    <row r="64" spans="1:9">
      <c r="A64" s="12"/>
      <c r="H64" s="15"/>
      <c r="I64" s="48"/>
    </row>
    <row r="65" spans="1:9">
      <c r="B65" s="28"/>
      <c r="C65" s="28"/>
      <c r="D65" s="28"/>
      <c r="E65" s="28"/>
      <c r="F65" s="28"/>
      <c r="G65" s="28"/>
      <c r="H65" s="47"/>
      <c r="I65" s="21"/>
    </row>
    <row r="66" spans="1:9">
      <c r="A66" s="1"/>
      <c r="B66" s="1"/>
      <c r="C66" s="1" t="s">
        <v>13</v>
      </c>
      <c r="D66" s="1"/>
      <c r="E66" s="1"/>
      <c r="F66" s="1"/>
      <c r="G66" s="1"/>
      <c r="H66" s="44" t="s">
        <v>2</v>
      </c>
      <c r="I66" s="19">
        <f>SUM(I1:I64)</f>
        <v>0</v>
      </c>
    </row>
    <row r="67" spans="1:9">
      <c r="I67" s="16"/>
    </row>
  </sheetData>
  <mergeCells count="4">
    <mergeCell ref="B2:G2"/>
    <mergeCell ref="B6:G6"/>
    <mergeCell ref="B10:G10"/>
    <mergeCell ref="B50:G50"/>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07571-8524-4D43-BFEA-CFFA2FAA051A}">
  <dimension ref="A1:N62"/>
  <sheetViews>
    <sheetView zoomScaleNormal="100" workbookViewId="0">
      <selection activeCell="N14" sqref="N14"/>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26" customWidth="1"/>
    <col min="9" max="9" width="16" style="20" customWidth="1"/>
    <col min="10" max="13" width="9.08984375" customWidth="1"/>
    <col min="14" max="14" width="9.08984375" style="45" customWidth="1"/>
  </cols>
  <sheetData>
    <row r="1" spans="1:14">
      <c r="H1" s="22"/>
      <c r="I1" s="17"/>
    </row>
    <row r="2" spans="1:14" ht="26.15" customHeight="1">
      <c r="A2" s="5" t="s">
        <v>0</v>
      </c>
      <c r="B2" s="218" t="s">
        <v>3</v>
      </c>
      <c r="C2" s="219"/>
      <c r="D2" s="219"/>
      <c r="E2" s="219"/>
      <c r="F2" s="219"/>
      <c r="G2" s="219"/>
      <c r="H2" s="23" t="s">
        <v>0</v>
      </c>
      <c r="I2" s="126" t="s">
        <v>4</v>
      </c>
    </row>
    <row r="3" spans="1:14">
      <c r="A3" s="7"/>
      <c r="B3" s="8"/>
      <c r="C3" s="9"/>
      <c r="D3" s="9"/>
      <c r="E3" s="9"/>
      <c r="H3" s="24"/>
      <c r="I3" s="127"/>
    </row>
    <row r="4" spans="1:14">
      <c r="A4" s="7"/>
      <c r="B4" s="1" t="s">
        <v>15</v>
      </c>
      <c r="H4" s="24"/>
      <c r="I4" s="48"/>
      <c r="K4" s="30"/>
    </row>
    <row r="5" spans="1:14">
      <c r="A5" s="7"/>
      <c r="B5" s="1"/>
      <c r="H5" s="24"/>
      <c r="I5" s="48"/>
      <c r="K5" s="30"/>
    </row>
    <row r="6" spans="1:14">
      <c r="A6" s="7" t="s">
        <v>1</v>
      </c>
      <c r="B6" s="2" t="s">
        <v>154</v>
      </c>
      <c r="H6" s="24" t="s">
        <v>0</v>
      </c>
      <c r="I6" s="48"/>
      <c r="K6" s="30"/>
    </row>
    <row r="7" spans="1:14">
      <c r="A7" s="7"/>
      <c r="H7" s="24"/>
      <c r="I7" s="48"/>
      <c r="K7" s="30"/>
    </row>
    <row r="8" spans="1:14" s="40" customFormat="1">
      <c r="A8" s="7"/>
      <c r="B8" s="2" t="s">
        <v>483</v>
      </c>
      <c r="C8" s="2"/>
      <c r="D8" s="2"/>
      <c r="E8" s="2"/>
      <c r="F8" s="2"/>
      <c r="G8" s="2"/>
      <c r="H8" s="24"/>
      <c r="I8" s="48"/>
      <c r="K8" s="43"/>
      <c r="N8" s="46"/>
    </row>
    <row r="9" spans="1:14" s="40" customFormat="1">
      <c r="A9" s="7"/>
      <c r="B9" s="2"/>
      <c r="C9" s="2"/>
      <c r="D9" s="2"/>
      <c r="E9" s="2"/>
      <c r="F9" s="2"/>
      <c r="G9" s="2"/>
      <c r="H9" s="24"/>
      <c r="I9" s="48"/>
      <c r="K9" s="43"/>
      <c r="N9" s="46"/>
    </row>
    <row r="10" spans="1:14" s="40" customFormat="1">
      <c r="A10" s="7" t="s">
        <v>5</v>
      </c>
      <c r="B10" s="2"/>
      <c r="C10" s="2" t="s">
        <v>153</v>
      </c>
      <c r="D10" s="2"/>
      <c r="E10" s="2"/>
      <c r="F10" s="2"/>
      <c r="G10" s="2"/>
      <c r="H10" s="24" t="s">
        <v>0</v>
      </c>
      <c r="I10" s="48"/>
      <c r="K10" s="43"/>
      <c r="N10" s="46"/>
    </row>
    <row r="11" spans="1:14" s="40" customFormat="1">
      <c r="A11" s="7"/>
      <c r="B11" s="2"/>
      <c r="C11" s="2"/>
      <c r="D11" s="2"/>
      <c r="E11" s="2"/>
      <c r="F11" s="2"/>
      <c r="G11" s="2"/>
      <c r="H11" s="24"/>
      <c r="I11" s="48"/>
      <c r="K11" s="43"/>
      <c r="N11" s="46"/>
    </row>
    <row r="12" spans="1:14" s="40" customFormat="1">
      <c r="A12" s="7" t="s">
        <v>6</v>
      </c>
      <c r="B12" s="2"/>
      <c r="C12" s="2" t="s">
        <v>152</v>
      </c>
      <c r="D12" s="2"/>
      <c r="E12" s="2"/>
      <c r="F12" s="2"/>
      <c r="G12" s="2"/>
      <c r="H12" s="24" t="s">
        <v>0</v>
      </c>
      <c r="I12" s="48"/>
      <c r="K12" s="43"/>
      <c r="N12" s="46"/>
    </row>
    <row r="13" spans="1:14" s="40" customFormat="1">
      <c r="A13" s="7"/>
      <c r="B13" s="2"/>
      <c r="C13" s="2"/>
      <c r="D13" s="2"/>
      <c r="E13" s="2"/>
      <c r="F13" s="2"/>
      <c r="G13" s="2"/>
      <c r="H13" s="24"/>
      <c r="I13" s="48"/>
      <c r="K13" s="43"/>
      <c r="N13" s="46"/>
    </row>
    <row r="14" spans="1:14" s="40" customFormat="1" ht="27.65" customHeight="1">
      <c r="A14" s="83" t="s">
        <v>7</v>
      </c>
      <c r="B14" s="220" t="s">
        <v>161</v>
      </c>
      <c r="C14" s="217"/>
      <c r="D14" s="217"/>
      <c r="E14" s="217"/>
      <c r="F14" s="217"/>
      <c r="G14" s="224"/>
      <c r="H14" s="24" t="s">
        <v>0</v>
      </c>
      <c r="I14" s="48"/>
      <c r="K14" s="43"/>
      <c r="N14" s="46"/>
    </row>
    <row r="15" spans="1:14" s="40" customFormat="1">
      <c r="A15" s="7"/>
      <c r="B15" s="2"/>
      <c r="C15" s="2"/>
      <c r="D15" s="2"/>
      <c r="E15" s="2"/>
      <c r="F15" s="2"/>
      <c r="G15" s="2"/>
      <c r="H15" s="24"/>
      <c r="I15" s="48"/>
      <c r="K15" s="43"/>
      <c r="N15" s="46"/>
    </row>
    <row r="16" spans="1:14" s="40" customFormat="1">
      <c r="A16" s="7" t="s">
        <v>8</v>
      </c>
      <c r="B16" s="240" t="s">
        <v>302</v>
      </c>
      <c r="C16" s="241"/>
      <c r="D16" s="241"/>
      <c r="E16" s="241"/>
      <c r="F16" s="241"/>
      <c r="G16" s="242"/>
      <c r="H16" s="15" t="s">
        <v>0</v>
      </c>
      <c r="I16" s="50"/>
      <c r="K16" s="43"/>
      <c r="N16" s="46"/>
    </row>
    <row r="17" spans="1:14" s="40" customFormat="1">
      <c r="A17" s="7"/>
      <c r="B17" s="2"/>
      <c r="C17" s="2"/>
      <c r="D17" s="2"/>
      <c r="E17" s="2"/>
      <c r="F17" s="2"/>
      <c r="G17" s="2"/>
      <c r="H17" s="24"/>
      <c r="I17" s="48"/>
      <c r="K17" s="43"/>
      <c r="N17" s="46"/>
    </row>
    <row r="18" spans="1:14" s="40" customFormat="1">
      <c r="A18" s="7"/>
      <c r="B18" s="2"/>
      <c r="C18" s="2"/>
      <c r="D18" s="2"/>
      <c r="E18" s="2"/>
      <c r="F18" s="2"/>
      <c r="G18" s="2"/>
      <c r="H18" s="24"/>
      <c r="I18" s="48"/>
      <c r="K18" s="43"/>
      <c r="N18" s="46"/>
    </row>
    <row r="19" spans="1:14" s="40" customFormat="1">
      <c r="A19" s="7"/>
      <c r="B19" s="2"/>
      <c r="C19" s="2"/>
      <c r="D19" s="2"/>
      <c r="E19" s="2"/>
      <c r="F19" s="2"/>
      <c r="G19" s="2"/>
      <c r="H19" s="24"/>
      <c r="I19" s="48"/>
      <c r="K19" s="43"/>
      <c r="N19" s="46"/>
    </row>
    <row r="20" spans="1:14" s="40" customFormat="1">
      <c r="A20" s="7"/>
      <c r="B20" s="2"/>
      <c r="C20" s="2"/>
      <c r="D20" s="2"/>
      <c r="E20" s="2"/>
      <c r="F20" s="2"/>
      <c r="G20" s="2"/>
      <c r="H20" s="24"/>
      <c r="I20" s="48"/>
      <c r="K20" s="43"/>
      <c r="N20" s="46"/>
    </row>
    <row r="21" spans="1:14" s="40" customFormat="1">
      <c r="A21" s="7"/>
      <c r="B21" s="2"/>
      <c r="C21" s="2"/>
      <c r="D21" s="2"/>
      <c r="E21" s="2"/>
      <c r="F21" s="2"/>
      <c r="G21" s="2"/>
      <c r="H21" s="24"/>
      <c r="I21" s="48"/>
      <c r="K21" s="43"/>
      <c r="N21" s="46"/>
    </row>
    <row r="22" spans="1:14" s="40" customFormat="1">
      <c r="A22" s="7"/>
      <c r="B22" s="2"/>
      <c r="C22" s="2"/>
      <c r="D22" s="2"/>
      <c r="E22" s="2"/>
      <c r="F22" s="2"/>
      <c r="G22" s="2"/>
      <c r="H22" s="24"/>
      <c r="I22" s="48"/>
      <c r="K22" s="43"/>
      <c r="N22" s="46"/>
    </row>
    <row r="23" spans="1:14" s="40" customFormat="1">
      <c r="A23" s="7"/>
      <c r="B23" s="2"/>
      <c r="C23" s="2"/>
      <c r="D23" s="2"/>
      <c r="E23" s="2"/>
      <c r="F23" s="2"/>
      <c r="G23" s="2"/>
      <c r="H23" s="24"/>
      <c r="I23" s="48"/>
      <c r="K23" s="43"/>
      <c r="N23" s="46"/>
    </row>
    <row r="24" spans="1:14" s="40" customFormat="1">
      <c r="A24" s="7"/>
      <c r="B24" s="2"/>
      <c r="C24" s="2"/>
      <c r="D24" s="2"/>
      <c r="E24" s="2"/>
      <c r="F24" s="2"/>
      <c r="G24" s="2"/>
      <c r="H24" s="24"/>
      <c r="I24" s="48"/>
      <c r="K24" s="43"/>
      <c r="N24" s="46"/>
    </row>
    <row r="25" spans="1:14" s="40" customFormat="1">
      <c r="A25" s="7"/>
      <c r="B25" s="2"/>
      <c r="C25" s="2"/>
      <c r="D25" s="2"/>
      <c r="E25" s="2"/>
      <c r="F25" s="2"/>
      <c r="G25" s="2"/>
      <c r="H25" s="24"/>
      <c r="I25" s="48"/>
      <c r="K25" s="43"/>
      <c r="N25" s="46"/>
    </row>
    <row r="26" spans="1:14" s="40" customFormat="1">
      <c r="A26" s="7"/>
      <c r="B26" s="2"/>
      <c r="C26" s="2"/>
      <c r="D26" s="2"/>
      <c r="E26" s="2"/>
      <c r="F26" s="2"/>
      <c r="G26" s="2"/>
      <c r="H26" s="24"/>
      <c r="I26" s="48"/>
      <c r="K26" s="43"/>
      <c r="N26" s="46"/>
    </row>
    <row r="27" spans="1:14" s="40" customFormat="1">
      <c r="A27" s="7"/>
      <c r="B27" s="2"/>
      <c r="C27" s="2"/>
      <c r="D27" s="2"/>
      <c r="E27" s="2"/>
      <c r="F27" s="2"/>
      <c r="G27" s="2"/>
      <c r="H27" s="24"/>
      <c r="I27" s="48"/>
      <c r="K27" s="43"/>
      <c r="N27" s="46"/>
    </row>
    <row r="28" spans="1:14" s="40" customFormat="1">
      <c r="A28" s="7"/>
      <c r="B28" s="2"/>
      <c r="C28" s="2"/>
      <c r="D28" s="2"/>
      <c r="E28" s="2"/>
      <c r="F28" s="2"/>
      <c r="G28" s="2"/>
      <c r="H28" s="24"/>
      <c r="I28" s="48"/>
      <c r="K28" s="43"/>
      <c r="N28" s="46"/>
    </row>
    <row r="29" spans="1:14" s="40" customFormat="1">
      <c r="A29" s="7"/>
      <c r="B29" s="2"/>
      <c r="C29" s="2"/>
      <c r="D29" s="2"/>
      <c r="E29" s="2"/>
      <c r="F29" s="2"/>
      <c r="G29" s="2"/>
      <c r="H29" s="24"/>
      <c r="I29" s="48"/>
      <c r="K29" s="43"/>
      <c r="N29" s="46"/>
    </row>
    <row r="30" spans="1:14" s="40" customFormat="1">
      <c r="A30" s="7"/>
      <c r="B30" s="2"/>
      <c r="C30" s="2"/>
      <c r="D30" s="2"/>
      <c r="E30" s="2"/>
      <c r="F30" s="2"/>
      <c r="G30" s="2"/>
      <c r="H30" s="24"/>
      <c r="I30" s="48"/>
      <c r="K30" s="43"/>
      <c r="N30" s="46"/>
    </row>
    <row r="31" spans="1:14" s="40" customFormat="1">
      <c r="A31" s="7"/>
      <c r="B31" s="2"/>
      <c r="C31" s="2"/>
      <c r="D31" s="2"/>
      <c r="E31" s="2"/>
      <c r="F31" s="2"/>
      <c r="G31" s="2"/>
      <c r="H31" s="24"/>
      <c r="I31" s="48"/>
      <c r="K31" s="43"/>
      <c r="N31" s="46"/>
    </row>
    <row r="32" spans="1:14" s="40" customFormat="1">
      <c r="A32" s="7"/>
      <c r="B32" s="2"/>
      <c r="C32" s="2"/>
      <c r="D32" s="2"/>
      <c r="E32" s="2"/>
      <c r="F32" s="2"/>
      <c r="G32" s="2"/>
      <c r="H32" s="24"/>
      <c r="I32" s="48"/>
      <c r="K32" s="43"/>
      <c r="N32" s="46"/>
    </row>
    <row r="33" spans="1:14" s="40" customFormat="1">
      <c r="A33" s="7"/>
      <c r="B33" s="2"/>
      <c r="C33" s="2"/>
      <c r="D33" s="2"/>
      <c r="E33" s="2"/>
      <c r="F33" s="2"/>
      <c r="G33" s="2"/>
      <c r="H33" s="24"/>
      <c r="I33" s="48"/>
      <c r="K33" s="43"/>
      <c r="N33" s="46"/>
    </row>
    <row r="34" spans="1:14" s="40" customFormat="1">
      <c r="A34" s="7"/>
      <c r="B34" s="2"/>
      <c r="C34" s="2"/>
      <c r="D34" s="2"/>
      <c r="E34" s="2"/>
      <c r="F34" s="2"/>
      <c r="G34" s="2"/>
      <c r="H34" s="24"/>
      <c r="I34" s="48"/>
      <c r="K34" s="43"/>
      <c r="N34" s="46"/>
    </row>
    <row r="35" spans="1:14">
      <c r="A35" s="7"/>
      <c r="H35" s="24"/>
      <c r="I35" s="48"/>
    </row>
    <row r="36" spans="1:14">
      <c r="A36" s="7"/>
      <c r="H36" s="24"/>
      <c r="I36" s="48"/>
    </row>
    <row r="37" spans="1:14">
      <c r="A37" s="7"/>
      <c r="H37" s="24"/>
      <c r="I37" s="48"/>
    </row>
    <row r="38" spans="1:14">
      <c r="A38" s="7"/>
      <c r="H38" s="24"/>
      <c r="I38" s="48"/>
    </row>
    <row r="39" spans="1:14">
      <c r="A39" s="7"/>
      <c r="B39" s="11"/>
      <c r="H39" s="24"/>
      <c r="I39" s="48"/>
    </row>
    <row r="40" spans="1:14">
      <c r="A40" s="7"/>
      <c r="H40" s="24"/>
      <c r="I40" s="48"/>
    </row>
    <row r="41" spans="1:14">
      <c r="A41" s="7"/>
      <c r="H41" s="24"/>
      <c r="I41" s="48"/>
    </row>
    <row r="42" spans="1:14">
      <c r="A42" s="7"/>
      <c r="H42" s="24"/>
      <c r="I42" s="48"/>
    </row>
    <row r="43" spans="1:14">
      <c r="A43" s="7"/>
      <c r="H43" s="24"/>
      <c r="I43" s="48"/>
    </row>
    <row r="44" spans="1:14" ht="39" customHeight="1">
      <c r="A44" s="7"/>
      <c r="B44" s="225" t="s">
        <v>213</v>
      </c>
      <c r="C44" s="226"/>
      <c r="D44" s="226"/>
      <c r="E44" s="226"/>
      <c r="F44" s="226"/>
      <c r="G44" s="227"/>
      <c r="H44" s="24"/>
      <c r="I44" s="48"/>
    </row>
    <row r="45" spans="1:14">
      <c r="A45" s="7"/>
      <c r="H45" s="24"/>
      <c r="I45" s="48"/>
    </row>
    <row r="46" spans="1:14">
      <c r="A46" s="7"/>
      <c r="H46" s="24"/>
      <c r="I46" s="48"/>
    </row>
    <row r="47" spans="1:14">
      <c r="A47" s="7"/>
      <c r="B47" s="11"/>
      <c r="H47" s="24"/>
      <c r="I47" s="48"/>
    </row>
    <row r="48" spans="1:14">
      <c r="A48" s="7"/>
      <c r="H48" s="24"/>
      <c r="I48" s="48"/>
    </row>
    <row r="49" spans="1:14">
      <c r="A49" s="7"/>
      <c r="H49" s="24"/>
      <c r="I49" s="48"/>
    </row>
    <row r="50" spans="1:14">
      <c r="A50" s="7"/>
      <c r="H50" s="24"/>
      <c r="I50" s="48"/>
      <c r="K50" s="30"/>
    </row>
    <row r="51" spans="1:14">
      <c r="A51" s="7"/>
      <c r="B51" s="11"/>
      <c r="H51" s="24"/>
      <c r="I51" s="48"/>
    </row>
    <row r="52" spans="1:14">
      <c r="A52" s="7"/>
      <c r="H52" s="24"/>
      <c r="I52" s="48"/>
    </row>
    <row r="53" spans="1:14">
      <c r="A53" s="7"/>
      <c r="H53" s="24"/>
      <c r="I53" s="48"/>
    </row>
    <row r="54" spans="1:14">
      <c r="A54" s="12"/>
      <c r="B54" s="13"/>
      <c r="C54" s="13"/>
      <c r="D54" s="13"/>
      <c r="E54" s="13"/>
      <c r="F54" s="13"/>
      <c r="G54" s="13"/>
      <c r="H54" s="25"/>
      <c r="I54" s="48"/>
    </row>
    <row r="55" spans="1:14">
      <c r="A55" s="31"/>
      <c r="C55" s="1"/>
      <c r="D55" s="1"/>
      <c r="E55" s="1"/>
      <c r="F55" s="1"/>
      <c r="G55" s="1"/>
      <c r="H55" s="22"/>
      <c r="I55" s="29"/>
    </row>
    <row r="56" spans="1:14" s="40" customFormat="1">
      <c r="A56" s="31"/>
      <c r="B56" s="2"/>
      <c r="C56" s="1" t="s">
        <v>13</v>
      </c>
      <c r="D56" s="2"/>
      <c r="E56" s="2"/>
      <c r="F56" s="2"/>
      <c r="G56" s="2"/>
      <c r="H56" s="27" t="s">
        <v>2</v>
      </c>
      <c r="I56" s="19">
        <f>SUM(I4:I54)</f>
        <v>0</v>
      </c>
      <c r="N56" s="46"/>
    </row>
    <row r="57" spans="1:14">
      <c r="A57" s="31"/>
      <c r="I57" s="16"/>
    </row>
    <row r="58" spans="1:14">
      <c r="A58" s="31"/>
    </row>
    <row r="59" spans="1:14">
      <c r="A59" s="31"/>
    </row>
    <row r="60" spans="1:14">
      <c r="A60" s="31"/>
    </row>
    <row r="62" spans="1:14">
      <c r="A62" s="1"/>
    </row>
  </sheetData>
  <mergeCells count="4">
    <mergeCell ref="B2:G2"/>
    <mergeCell ref="B14:G14"/>
    <mergeCell ref="B44:G44"/>
    <mergeCell ref="B16:G16"/>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1A245-093B-46DA-AFAA-4275E1924CD0}">
  <dimension ref="A1:N62"/>
  <sheetViews>
    <sheetView topLeftCell="A13" zoomScaleNormal="100" workbookViewId="0">
      <selection activeCell="N25" sqref="N25"/>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26" customWidth="1"/>
    <col min="9" max="9" width="16" style="20" customWidth="1"/>
    <col min="10" max="13" width="9.08984375" customWidth="1"/>
    <col min="14" max="14" width="9.08984375" style="45" customWidth="1"/>
  </cols>
  <sheetData>
    <row r="1" spans="1:14">
      <c r="H1" s="22"/>
      <c r="I1" s="17"/>
    </row>
    <row r="2" spans="1:14" ht="26.15" customHeight="1">
      <c r="A2" s="5" t="s">
        <v>0</v>
      </c>
      <c r="B2" s="218" t="s">
        <v>3</v>
      </c>
      <c r="C2" s="219"/>
      <c r="D2" s="219"/>
      <c r="E2" s="219"/>
      <c r="F2" s="219"/>
      <c r="G2" s="219"/>
      <c r="H2" s="23" t="s">
        <v>0</v>
      </c>
      <c r="I2" s="126" t="s">
        <v>4</v>
      </c>
    </row>
    <row r="3" spans="1:14">
      <c r="A3" s="7"/>
      <c r="B3" s="8"/>
      <c r="C3" s="9"/>
      <c r="D3" s="9"/>
      <c r="E3" s="9"/>
      <c r="H3" s="24"/>
      <c r="I3" s="127"/>
    </row>
    <row r="4" spans="1:14">
      <c r="A4" s="7"/>
      <c r="B4" s="1" t="s">
        <v>27</v>
      </c>
      <c r="H4" s="24"/>
      <c r="I4" s="48"/>
      <c r="K4" s="30"/>
    </row>
    <row r="5" spans="1:14">
      <c r="A5" s="7"/>
      <c r="B5" s="1"/>
      <c r="H5" s="24"/>
      <c r="I5" s="48"/>
      <c r="K5" s="30"/>
    </row>
    <row r="6" spans="1:14" ht="56.4" customHeight="1">
      <c r="A6" s="83" t="s">
        <v>1</v>
      </c>
      <c r="B6" s="220" t="s">
        <v>329</v>
      </c>
      <c r="C6" s="217"/>
      <c r="D6" s="217"/>
      <c r="E6" s="217"/>
      <c r="F6" s="217"/>
      <c r="G6" s="224"/>
      <c r="H6" s="24" t="s">
        <v>0</v>
      </c>
      <c r="I6" s="48"/>
      <c r="K6" s="30"/>
    </row>
    <row r="7" spans="1:14">
      <c r="A7" s="83"/>
      <c r="B7" s="1"/>
      <c r="H7" s="24"/>
      <c r="I7" s="48"/>
      <c r="K7" s="30"/>
    </row>
    <row r="8" spans="1:14" s="40" customFormat="1" ht="26.4" customHeight="1">
      <c r="A8" s="83" t="s">
        <v>5</v>
      </c>
      <c r="B8" s="220" t="s">
        <v>330</v>
      </c>
      <c r="C8" s="217"/>
      <c r="D8" s="217"/>
      <c r="E8" s="217"/>
      <c r="F8" s="217"/>
      <c r="G8" s="224"/>
      <c r="H8" s="24" t="s">
        <v>0</v>
      </c>
      <c r="I8" s="48"/>
      <c r="K8" s="43"/>
      <c r="N8" s="46"/>
    </row>
    <row r="9" spans="1:14" s="40" customFormat="1">
      <c r="A9" s="83"/>
      <c r="B9" s="2"/>
      <c r="C9" s="2"/>
      <c r="D9" s="2"/>
      <c r="E9" s="2"/>
      <c r="F9" s="2"/>
      <c r="G9" s="2"/>
      <c r="H9" s="24"/>
      <c r="I9" s="48"/>
      <c r="K9" s="43"/>
      <c r="N9" s="46"/>
    </row>
    <row r="10" spans="1:14" s="40" customFormat="1" ht="27.65" customHeight="1">
      <c r="A10" s="83"/>
      <c r="B10" s="221" t="s">
        <v>484</v>
      </c>
      <c r="C10" s="222"/>
      <c r="D10" s="222"/>
      <c r="E10" s="222"/>
      <c r="F10" s="222"/>
      <c r="G10" s="223"/>
      <c r="H10" s="24"/>
      <c r="I10" s="48"/>
      <c r="K10" s="43"/>
      <c r="N10" s="46"/>
    </row>
    <row r="11" spans="1:14" s="40" customFormat="1">
      <c r="A11" s="83"/>
      <c r="B11" s="2"/>
      <c r="C11" s="2"/>
      <c r="D11" s="2"/>
      <c r="E11" s="2"/>
      <c r="F11" s="2"/>
      <c r="G11" s="2"/>
      <c r="H11" s="24"/>
      <c r="I11" s="48"/>
      <c r="K11" s="43"/>
      <c r="N11" s="46"/>
    </row>
    <row r="12" spans="1:14" s="40" customFormat="1">
      <c r="A12" s="83" t="s">
        <v>6</v>
      </c>
      <c r="B12" s="243" t="s">
        <v>489</v>
      </c>
      <c r="C12" s="244"/>
      <c r="D12" s="244"/>
      <c r="E12" s="244"/>
      <c r="F12" s="244"/>
      <c r="G12" s="245"/>
      <c r="H12" s="24" t="s">
        <v>0</v>
      </c>
      <c r="I12" s="48"/>
      <c r="K12" s="43"/>
      <c r="N12" s="46"/>
    </row>
    <row r="13" spans="1:14" s="40" customFormat="1">
      <c r="A13" s="83"/>
      <c r="B13" s="2"/>
      <c r="C13" s="2"/>
      <c r="D13" s="2"/>
      <c r="E13" s="2"/>
      <c r="F13" s="2"/>
      <c r="G13" s="2"/>
      <c r="H13" s="24"/>
      <c r="I13" s="48"/>
      <c r="K13" s="43"/>
      <c r="N13" s="46"/>
    </row>
    <row r="14" spans="1:14" s="40" customFormat="1">
      <c r="A14" s="83" t="s">
        <v>7</v>
      </c>
      <c r="B14" s="246" t="s">
        <v>485</v>
      </c>
      <c r="C14" s="247"/>
      <c r="D14" s="247"/>
      <c r="E14" s="247"/>
      <c r="F14" s="247"/>
      <c r="G14" s="248"/>
      <c r="H14" s="24" t="s">
        <v>0</v>
      </c>
      <c r="I14" s="48"/>
      <c r="K14" s="43"/>
      <c r="N14" s="46"/>
    </row>
    <row r="15" spans="1:14" s="40" customFormat="1">
      <c r="A15" s="83"/>
      <c r="B15" s="2"/>
      <c r="C15" s="2"/>
      <c r="D15" s="2"/>
      <c r="E15" s="2"/>
      <c r="F15" s="2"/>
      <c r="G15" s="2"/>
      <c r="H15" s="24"/>
      <c r="I15" s="48"/>
      <c r="K15" s="43"/>
      <c r="N15" s="46"/>
    </row>
    <row r="16" spans="1:14" s="40" customFormat="1">
      <c r="A16" s="83" t="s">
        <v>8</v>
      </c>
      <c r="B16" s="246" t="s">
        <v>331</v>
      </c>
      <c r="C16" s="247"/>
      <c r="D16" s="247"/>
      <c r="E16" s="247"/>
      <c r="F16" s="247"/>
      <c r="G16" s="248"/>
      <c r="H16" s="24" t="s">
        <v>0</v>
      </c>
      <c r="I16" s="48"/>
      <c r="K16" s="43"/>
      <c r="N16" s="46"/>
    </row>
    <row r="17" spans="1:14" s="40" customFormat="1">
      <c r="A17" s="83"/>
      <c r="B17" s="2"/>
      <c r="C17" s="2"/>
      <c r="D17" s="2"/>
      <c r="E17" s="2"/>
      <c r="F17" s="2"/>
      <c r="G17" s="2"/>
      <c r="H17" s="24"/>
      <c r="I17" s="48"/>
      <c r="K17" s="43"/>
      <c r="N17" s="46"/>
    </row>
    <row r="18" spans="1:14" s="40" customFormat="1">
      <c r="A18" s="83" t="s">
        <v>9</v>
      </c>
      <c r="B18" s="2"/>
      <c r="C18" s="222" t="s">
        <v>486</v>
      </c>
      <c r="D18" s="222"/>
      <c r="E18" s="222"/>
      <c r="F18" s="222"/>
      <c r="G18" s="223"/>
      <c r="H18" s="24" t="s">
        <v>0</v>
      </c>
      <c r="I18" s="48"/>
      <c r="K18" s="43"/>
      <c r="N18" s="46"/>
    </row>
    <row r="19" spans="1:14" s="40" customFormat="1">
      <c r="A19" s="83"/>
      <c r="B19" s="2"/>
      <c r="C19" s="2"/>
      <c r="D19" s="2"/>
      <c r="E19" s="2"/>
      <c r="F19" s="2"/>
      <c r="G19" s="2"/>
      <c r="H19" s="24"/>
      <c r="I19" s="48"/>
      <c r="K19" s="43"/>
      <c r="N19" s="46"/>
    </row>
    <row r="20" spans="1:14" s="40" customFormat="1">
      <c r="A20" s="83" t="s">
        <v>10</v>
      </c>
      <c r="B20" s="2"/>
      <c r="C20" s="222" t="s">
        <v>487</v>
      </c>
      <c r="D20" s="222"/>
      <c r="E20" s="222"/>
      <c r="F20" s="222"/>
      <c r="G20" s="223"/>
      <c r="H20" s="24" t="s">
        <v>0</v>
      </c>
      <c r="I20" s="48"/>
      <c r="K20" s="43"/>
      <c r="N20" s="46"/>
    </row>
    <row r="21" spans="1:14" s="40" customFormat="1">
      <c r="A21" s="83"/>
      <c r="B21" s="2"/>
      <c r="C21" s="2"/>
      <c r="D21" s="2"/>
      <c r="E21" s="2"/>
      <c r="F21" s="2"/>
      <c r="G21" s="2"/>
      <c r="H21" s="24"/>
      <c r="I21" s="48"/>
      <c r="K21" s="43"/>
      <c r="N21" s="46"/>
    </row>
    <row r="22" spans="1:14" s="40" customFormat="1">
      <c r="A22" s="83" t="s">
        <v>11</v>
      </c>
      <c r="B22" s="160"/>
      <c r="C22" s="222" t="s">
        <v>488</v>
      </c>
      <c r="D22" s="222"/>
      <c r="E22" s="222"/>
      <c r="F22" s="222"/>
      <c r="G22" s="223"/>
      <c r="H22" s="24" t="s">
        <v>0</v>
      </c>
      <c r="I22" s="48"/>
      <c r="K22" s="43"/>
      <c r="N22" s="46"/>
    </row>
    <row r="23" spans="1:14" s="40" customFormat="1">
      <c r="A23" s="83"/>
      <c r="B23" s="2"/>
      <c r="C23" s="2"/>
      <c r="D23" s="2"/>
      <c r="E23" s="2"/>
      <c r="F23" s="2"/>
      <c r="G23" s="2"/>
      <c r="H23" s="24"/>
      <c r="I23" s="48"/>
      <c r="K23" s="43"/>
      <c r="N23" s="46"/>
    </row>
    <row r="24" spans="1:14" s="40" customFormat="1">
      <c r="A24" s="83" t="s">
        <v>12</v>
      </c>
      <c r="B24" s="2"/>
      <c r="C24" s="241" t="s">
        <v>490</v>
      </c>
      <c r="D24" s="241"/>
      <c r="E24" s="241"/>
      <c r="F24" s="241"/>
      <c r="G24" s="242"/>
      <c r="H24" s="24" t="s">
        <v>0</v>
      </c>
      <c r="I24" s="48"/>
      <c r="K24" s="43"/>
      <c r="N24" s="46"/>
    </row>
    <row r="25" spans="1:14" s="40" customFormat="1">
      <c r="A25" s="83"/>
      <c r="B25" s="2"/>
      <c r="C25" s="162"/>
      <c r="D25" s="162"/>
      <c r="E25" s="162"/>
      <c r="F25" s="162"/>
      <c r="G25" s="162"/>
      <c r="H25" s="24"/>
      <c r="I25" s="48"/>
      <c r="K25" s="43"/>
      <c r="N25" s="46"/>
    </row>
    <row r="26" spans="1:14" s="40" customFormat="1">
      <c r="A26" s="83" t="s">
        <v>110</v>
      </c>
      <c r="B26" s="2"/>
      <c r="C26" s="162" t="s">
        <v>332</v>
      </c>
      <c r="D26" s="162"/>
      <c r="E26" s="162"/>
      <c r="F26" s="162"/>
      <c r="G26" s="162"/>
      <c r="H26" s="24" t="s">
        <v>0</v>
      </c>
      <c r="I26" s="48"/>
      <c r="K26" s="43"/>
      <c r="N26" s="46"/>
    </row>
    <row r="27" spans="1:14" s="40" customFormat="1">
      <c r="A27" s="83"/>
      <c r="B27" s="2"/>
      <c r="C27" s="162"/>
      <c r="D27" s="162"/>
      <c r="E27" s="162"/>
      <c r="F27" s="162"/>
      <c r="G27" s="162"/>
      <c r="H27" s="24"/>
      <c r="I27" s="48"/>
      <c r="K27" s="43"/>
      <c r="N27" s="46"/>
    </row>
    <row r="28" spans="1:14" s="40" customFormat="1">
      <c r="A28" s="83" t="s">
        <v>84</v>
      </c>
      <c r="B28" s="2"/>
      <c r="C28" s="162" t="s">
        <v>333</v>
      </c>
      <c r="D28" s="162"/>
      <c r="E28" s="162"/>
      <c r="F28" s="162"/>
      <c r="G28" s="162"/>
      <c r="H28" s="24" t="s">
        <v>0</v>
      </c>
      <c r="I28" s="48"/>
      <c r="K28" s="43"/>
      <c r="N28" s="46"/>
    </row>
    <row r="29" spans="1:14" s="40" customFormat="1">
      <c r="A29" s="83"/>
      <c r="B29" s="2"/>
      <c r="C29" s="162"/>
      <c r="D29" s="162"/>
      <c r="E29" s="162"/>
      <c r="F29" s="162"/>
      <c r="G29" s="162"/>
      <c r="H29" s="24"/>
      <c r="I29" s="48"/>
      <c r="K29" s="43"/>
      <c r="N29" s="46"/>
    </row>
    <row r="30" spans="1:14" s="40" customFormat="1">
      <c r="A30" s="83" t="s">
        <v>85</v>
      </c>
      <c r="B30" s="2"/>
      <c r="C30" s="162" t="s">
        <v>334</v>
      </c>
      <c r="D30" s="162"/>
      <c r="E30" s="162"/>
      <c r="F30" s="162"/>
      <c r="G30" s="162"/>
      <c r="H30" s="24" t="s">
        <v>0</v>
      </c>
      <c r="I30" s="48"/>
      <c r="K30" s="43"/>
      <c r="N30" s="46"/>
    </row>
    <row r="31" spans="1:14" s="40" customFormat="1">
      <c r="A31" s="83"/>
      <c r="B31" s="2"/>
      <c r="C31" s="162"/>
      <c r="D31" s="162"/>
      <c r="E31" s="162"/>
      <c r="F31" s="162"/>
      <c r="G31" s="162"/>
      <c r="H31" s="24"/>
      <c r="I31" s="48"/>
      <c r="K31" s="43"/>
      <c r="N31" s="46"/>
    </row>
    <row r="32" spans="1:14" s="40" customFormat="1">
      <c r="A32" s="83" t="s">
        <v>86</v>
      </c>
      <c r="B32" s="2"/>
      <c r="C32" s="162" t="s">
        <v>335</v>
      </c>
      <c r="D32" s="162"/>
      <c r="E32" s="162"/>
      <c r="F32" s="162"/>
      <c r="G32" s="162"/>
      <c r="H32" s="24" t="s">
        <v>0</v>
      </c>
      <c r="I32" s="48"/>
      <c r="K32" s="43"/>
      <c r="N32" s="46"/>
    </row>
    <row r="33" spans="1:14" s="40" customFormat="1">
      <c r="A33" s="83"/>
      <c r="B33" s="2"/>
      <c r="C33" s="162"/>
      <c r="D33" s="162"/>
      <c r="E33" s="162"/>
      <c r="F33" s="162"/>
      <c r="G33" s="162"/>
      <c r="H33" s="24"/>
      <c r="I33" s="48"/>
      <c r="K33" s="43"/>
      <c r="N33" s="46"/>
    </row>
    <row r="34" spans="1:14" s="40" customFormat="1">
      <c r="A34" s="83" t="s">
        <v>88</v>
      </c>
      <c r="B34" s="2"/>
      <c r="C34" s="222" t="s">
        <v>534</v>
      </c>
      <c r="D34" s="222"/>
      <c r="E34" s="222"/>
      <c r="F34" s="222"/>
      <c r="G34" s="223"/>
      <c r="H34" s="24" t="s">
        <v>0</v>
      </c>
      <c r="I34" s="48"/>
      <c r="K34" s="43"/>
      <c r="N34" s="46"/>
    </row>
    <row r="35" spans="1:14" s="40" customFormat="1">
      <c r="A35" s="83"/>
      <c r="B35" s="2"/>
      <c r="C35" s="2"/>
      <c r="D35" s="2"/>
      <c r="E35" s="2"/>
      <c r="F35" s="2"/>
      <c r="G35" s="2"/>
      <c r="H35" s="24"/>
      <c r="I35" s="48"/>
      <c r="K35" s="43"/>
      <c r="N35" s="46"/>
    </row>
    <row r="36" spans="1:14" s="40" customFormat="1" ht="29.4" customHeight="1">
      <c r="A36" s="83" t="s">
        <v>254</v>
      </c>
      <c r="B36" s="220" t="s">
        <v>155</v>
      </c>
      <c r="C36" s="217"/>
      <c r="D36" s="217"/>
      <c r="E36" s="217"/>
      <c r="F36" s="217"/>
      <c r="G36" s="224"/>
      <c r="H36" s="24" t="s">
        <v>0</v>
      </c>
      <c r="I36" s="48"/>
      <c r="K36" s="43"/>
      <c r="N36" s="46"/>
    </row>
    <row r="37" spans="1:14" s="40" customFormat="1">
      <c r="A37" s="83"/>
      <c r="B37" s="2"/>
      <c r="C37" s="2"/>
      <c r="D37" s="2"/>
      <c r="E37" s="2"/>
      <c r="F37" s="2"/>
      <c r="G37" s="2"/>
      <c r="H37" s="24"/>
      <c r="I37" s="48"/>
      <c r="K37" s="43"/>
      <c r="N37" s="46"/>
    </row>
    <row r="38" spans="1:14" s="40" customFormat="1" ht="27.65" customHeight="1">
      <c r="A38" s="83" t="s">
        <v>90</v>
      </c>
      <c r="B38" s="220" t="s">
        <v>146</v>
      </c>
      <c r="C38" s="217"/>
      <c r="D38" s="217"/>
      <c r="E38" s="217"/>
      <c r="F38" s="217"/>
      <c r="G38" s="224"/>
      <c r="H38" s="24" t="s">
        <v>0</v>
      </c>
      <c r="I38" s="48"/>
      <c r="K38" s="43"/>
      <c r="N38" s="46"/>
    </row>
    <row r="39" spans="1:14" s="40" customFormat="1">
      <c r="A39" s="7"/>
      <c r="B39" s="2"/>
      <c r="C39" s="2"/>
      <c r="D39" s="2"/>
      <c r="E39" s="2"/>
      <c r="F39" s="2"/>
      <c r="G39" s="2"/>
      <c r="H39" s="24"/>
      <c r="I39" s="48"/>
      <c r="K39" s="43"/>
      <c r="N39" s="46"/>
    </row>
    <row r="40" spans="1:14" s="40" customFormat="1">
      <c r="A40" s="7"/>
      <c r="B40" s="2"/>
      <c r="C40" s="2"/>
      <c r="D40" s="2"/>
      <c r="E40" s="2"/>
      <c r="F40" s="2"/>
      <c r="G40" s="2"/>
      <c r="H40" s="24"/>
      <c r="I40" s="48"/>
      <c r="K40" s="43"/>
      <c r="N40" s="46"/>
    </row>
    <row r="41" spans="1:14" s="40" customFormat="1">
      <c r="A41" s="7"/>
      <c r="B41" s="2"/>
      <c r="C41" s="2"/>
      <c r="D41" s="2"/>
      <c r="E41" s="2"/>
      <c r="F41" s="2"/>
      <c r="G41" s="2"/>
      <c r="H41" s="24"/>
      <c r="I41" s="48"/>
      <c r="K41" s="43"/>
      <c r="N41" s="46"/>
    </row>
    <row r="42" spans="1:14" s="40" customFormat="1">
      <c r="A42" s="7"/>
      <c r="B42" s="2"/>
      <c r="C42" s="2"/>
      <c r="D42" s="2"/>
      <c r="E42" s="2"/>
      <c r="F42" s="2"/>
      <c r="G42" s="2"/>
      <c r="H42" s="24"/>
      <c r="I42" s="48"/>
      <c r="K42" s="43"/>
      <c r="N42" s="46"/>
    </row>
    <row r="43" spans="1:14" s="40" customFormat="1">
      <c r="A43" s="7"/>
      <c r="B43" s="2"/>
      <c r="C43" s="2"/>
      <c r="D43" s="2"/>
      <c r="E43" s="2"/>
      <c r="F43" s="2"/>
      <c r="G43" s="2"/>
      <c r="H43" s="24"/>
      <c r="I43" s="48"/>
      <c r="K43" s="43"/>
      <c r="N43" s="46"/>
    </row>
    <row r="44" spans="1:14" s="40" customFormat="1">
      <c r="A44" s="7"/>
      <c r="B44" s="2"/>
      <c r="C44" s="2"/>
      <c r="D44" s="2"/>
      <c r="E44" s="2"/>
      <c r="F44" s="2"/>
      <c r="G44" s="2"/>
      <c r="H44" s="24"/>
      <c r="I44" s="48"/>
      <c r="K44" s="43"/>
      <c r="N44" s="46"/>
    </row>
    <row r="45" spans="1:14" ht="39.65" customHeight="1">
      <c r="A45" s="7"/>
      <c r="B45" s="225" t="s">
        <v>213</v>
      </c>
      <c r="C45" s="226"/>
      <c r="D45" s="226"/>
      <c r="E45" s="226"/>
      <c r="F45" s="226"/>
      <c r="G45" s="227"/>
      <c r="H45" s="24"/>
      <c r="I45" s="48"/>
    </row>
    <row r="46" spans="1:14">
      <c r="A46" s="7"/>
      <c r="H46" s="24"/>
      <c r="I46" s="48"/>
    </row>
    <row r="47" spans="1:14">
      <c r="A47" s="7"/>
      <c r="H47" s="24"/>
      <c r="I47" s="48"/>
    </row>
    <row r="48" spans="1:14">
      <c r="A48" s="7"/>
      <c r="H48" s="24"/>
      <c r="I48" s="48"/>
    </row>
    <row r="49" spans="1:14">
      <c r="A49" s="7"/>
      <c r="B49" s="11"/>
      <c r="H49" s="24"/>
      <c r="I49" s="48"/>
    </row>
    <row r="50" spans="1:14">
      <c r="A50" s="7"/>
      <c r="H50" s="24"/>
      <c r="I50" s="48"/>
      <c r="K50" s="30"/>
    </row>
    <row r="51" spans="1:14">
      <c r="A51" s="7"/>
      <c r="B51" s="11"/>
      <c r="H51" s="24"/>
      <c r="I51" s="48"/>
    </row>
    <row r="52" spans="1:14">
      <c r="A52" s="7"/>
      <c r="H52" s="24"/>
      <c r="I52" s="48"/>
    </row>
    <row r="53" spans="1:14">
      <c r="A53" s="7"/>
      <c r="H53" s="24"/>
      <c r="I53" s="48"/>
    </row>
    <row r="54" spans="1:14">
      <c r="A54" s="12"/>
      <c r="B54" s="13"/>
      <c r="C54" s="13"/>
      <c r="D54" s="13"/>
      <c r="E54" s="13"/>
      <c r="F54" s="13"/>
      <c r="G54" s="13"/>
      <c r="H54" s="25"/>
      <c r="I54" s="48"/>
    </row>
    <row r="55" spans="1:14">
      <c r="A55" s="31"/>
      <c r="C55" s="1"/>
      <c r="D55" s="1"/>
      <c r="E55" s="1"/>
      <c r="F55" s="1"/>
      <c r="G55" s="1"/>
      <c r="H55" s="22"/>
      <c r="I55" s="29"/>
    </row>
    <row r="56" spans="1:14" s="40" customFormat="1">
      <c r="A56" s="31"/>
      <c r="B56" s="2"/>
      <c r="C56" s="1" t="s">
        <v>13</v>
      </c>
      <c r="D56" s="2"/>
      <c r="E56" s="2"/>
      <c r="F56" s="2"/>
      <c r="G56" s="2"/>
      <c r="H56" s="27" t="s">
        <v>2</v>
      </c>
      <c r="I56" s="19">
        <f>SUM(I4:I54)</f>
        <v>0</v>
      </c>
      <c r="N56" s="46"/>
    </row>
    <row r="57" spans="1:14">
      <c r="A57" s="31"/>
      <c r="I57" s="16"/>
    </row>
    <row r="58" spans="1:14">
      <c r="A58" s="31"/>
    </row>
    <row r="59" spans="1:14">
      <c r="A59" s="31"/>
    </row>
    <row r="60" spans="1:14">
      <c r="A60" s="31"/>
    </row>
    <row r="62" spans="1:14">
      <c r="A62" s="1"/>
    </row>
  </sheetData>
  <mergeCells count="15">
    <mergeCell ref="B45:G45"/>
    <mergeCell ref="B2:G2"/>
    <mergeCell ref="B8:G8"/>
    <mergeCell ref="B10:G10"/>
    <mergeCell ref="B38:G38"/>
    <mergeCell ref="B36:G36"/>
    <mergeCell ref="B6:G6"/>
    <mergeCell ref="B12:G12"/>
    <mergeCell ref="B14:G14"/>
    <mergeCell ref="B16:G16"/>
    <mergeCell ref="C18:G18"/>
    <mergeCell ref="C20:G20"/>
    <mergeCell ref="C22:G22"/>
    <mergeCell ref="C24:G24"/>
    <mergeCell ref="C34:G34"/>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144F8-C3FC-419F-8202-4CFC442FBD64}">
  <dimension ref="A1:J73"/>
  <sheetViews>
    <sheetView zoomScaleNormal="100" workbookViewId="0">
      <selection activeCell="B6" sqref="B6:G6"/>
    </sheetView>
  </sheetViews>
  <sheetFormatPr defaultRowHeight="12.5"/>
  <cols>
    <col min="1" max="1" width="5.81640625" style="31"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26" customWidth="1"/>
    <col min="9" max="9" width="16" style="20" customWidth="1"/>
  </cols>
  <sheetData>
    <row r="1" spans="1:10">
      <c r="H1" s="22"/>
      <c r="I1" s="17"/>
    </row>
    <row r="2" spans="1:10" ht="26.15" customHeight="1">
      <c r="A2" s="5" t="s">
        <v>0</v>
      </c>
      <c r="B2" s="218" t="s">
        <v>3</v>
      </c>
      <c r="C2" s="219"/>
      <c r="D2" s="219"/>
      <c r="E2" s="219"/>
      <c r="F2" s="219"/>
      <c r="G2" s="219"/>
      <c r="H2" s="23" t="s">
        <v>0</v>
      </c>
      <c r="I2" s="126" t="s">
        <v>4</v>
      </c>
    </row>
    <row r="3" spans="1:10">
      <c r="A3" s="7"/>
      <c r="B3" s="1"/>
      <c r="C3" s="9"/>
      <c r="D3" s="9"/>
      <c r="E3" s="9"/>
      <c r="H3" s="24"/>
      <c r="I3" s="127"/>
    </row>
    <row r="4" spans="1:10">
      <c r="A4" s="7"/>
      <c r="B4" s="14" t="s">
        <v>68</v>
      </c>
      <c r="H4" s="24"/>
      <c r="I4" s="48"/>
    </row>
    <row r="5" spans="1:10">
      <c r="A5" s="7"/>
      <c r="B5" s="14"/>
      <c r="H5" s="24"/>
      <c r="I5" s="48"/>
    </row>
    <row r="6" spans="1:10" ht="56.4" customHeight="1">
      <c r="A6" s="7"/>
      <c r="B6" s="228" t="s">
        <v>543</v>
      </c>
      <c r="C6" s="216"/>
      <c r="D6" s="216"/>
      <c r="E6" s="216"/>
      <c r="F6" s="216"/>
      <c r="G6" s="229"/>
      <c r="H6" s="24"/>
      <c r="I6" s="48"/>
    </row>
    <row r="7" spans="1:10">
      <c r="A7" s="7"/>
      <c r="B7" s="14"/>
      <c r="H7" s="24"/>
      <c r="I7" s="48"/>
      <c r="J7" s="168"/>
    </row>
    <row r="8" spans="1:10" ht="25.75" customHeight="1">
      <c r="A8" s="83" t="s">
        <v>1</v>
      </c>
      <c r="B8" s="221" t="s">
        <v>201</v>
      </c>
      <c r="C8" s="222"/>
      <c r="D8" s="222"/>
      <c r="E8" s="222"/>
      <c r="F8" s="222"/>
      <c r="G8" s="223"/>
      <c r="H8" s="24" t="s">
        <v>0</v>
      </c>
      <c r="I8" s="48"/>
    </row>
    <row r="9" spans="1:10">
      <c r="A9" s="7"/>
      <c r="H9" s="24"/>
      <c r="I9" s="48"/>
    </row>
    <row r="10" spans="1:10">
      <c r="A10" s="7" t="s">
        <v>5</v>
      </c>
      <c r="B10" s="2" t="s">
        <v>163</v>
      </c>
      <c r="D10" s="2" t="s">
        <v>264</v>
      </c>
      <c r="H10" s="24" t="s">
        <v>0</v>
      </c>
      <c r="I10" s="48"/>
    </row>
    <row r="11" spans="1:10">
      <c r="A11" s="7"/>
      <c r="H11" s="24"/>
      <c r="I11" s="48"/>
    </row>
    <row r="12" spans="1:10">
      <c r="A12" s="7" t="s">
        <v>6</v>
      </c>
      <c r="B12" s="2" t="s">
        <v>164</v>
      </c>
      <c r="D12" s="2" t="s">
        <v>265</v>
      </c>
      <c r="H12" s="24" t="s">
        <v>0</v>
      </c>
      <c r="I12" s="48"/>
    </row>
    <row r="13" spans="1:10">
      <c r="A13" s="7"/>
      <c r="H13" s="24"/>
      <c r="I13" s="48"/>
    </row>
    <row r="14" spans="1:10">
      <c r="A14" s="7" t="s">
        <v>7</v>
      </c>
      <c r="B14" s="2" t="s">
        <v>166</v>
      </c>
      <c r="D14" s="2" t="s">
        <v>266</v>
      </c>
      <c r="H14" s="24" t="s">
        <v>0</v>
      </c>
      <c r="I14" s="48"/>
    </row>
    <row r="15" spans="1:10">
      <c r="A15" s="7"/>
      <c r="H15" s="24"/>
      <c r="I15" s="48"/>
    </row>
    <row r="16" spans="1:10">
      <c r="A16" s="7" t="s">
        <v>8</v>
      </c>
      <c r="B16" s="2" t="s">
        <v>165</v>
      </c>
      <c r="D16" s="2" t="s">
        <v>193</v>
      </c>
      <c r="H16" s="24" t="s">
        <v>0</v>
      </c>
      <c r="I16" s="48"/>
    </row>
    <row r="17" spans="1:9">
      <c r="A17" s="7"/>
      <c r="H17" s="24"/>
      <c r="I17" s="48"/>
    </row>
    <row r="18" spans="1:9">
      <c r="A18" s="7" t="s">
        <v>9</v>
      </c>
      <c r="B18" s="2" t="s">
        <v>167</v>
      </c>
      <c r="D18" s="2" t="s">
        <v>267</v>
      </c>
      <c r="H18" s="24" t="s">
        <v>0</v>
      </c>
      <c r="I18" s="48"/>
    </row>
    <row r="19" spans="1:9">
      <c r="A19" s="7"/>
      <c r="H19" s="24"/>
      <c r="I19" s="48"/>
    </row>
    <row r="20" spans="1:9">
      <c r="A20" s="7" t="s">
        <v>10</v>
      </c>
      <c r="B20" s="2" t="s">
        <v>168</v>
      </c>
      <c r="D20" s="2" t="s">
        <v>267</v>
      </c>
      <c r="H20" s="24" t="s">
        <v>0</v>
      </c>
      <c r="I20" s="48"/>
    </row>
    <row r="21" spans="1:9">
      <c r="A21" s="7"/>
      <c r="H21" s="24"/>
      <c r="I21" s="48"/>
    </row>
    <row r="22" spans="1:9">
      <c r="A22" s="7" t="s">
        <v>11</v>
      </c>
      <c r="B22" s="2" t="s">
        <v>169</v>
      </c>
      <c r="D22" s="2" t="s">
        <v>268</v>
      </c>
      <c r="H22" s="24" t="s">
        <v>0</v>
      </c>
      <c r="I22" s="48"/>
    </row>
    <row r="23" spans="1:9">
      <c r="A23" s="7"/>
      <c r="H23" s="24"/>
      <c r="I23" s="48"/>
    </row>
    <row r="24" spans="1:9">
      <c r="A24" s="7" t="s">
        <v>12</v>
      </c>
      <c r="B24" s="2" t="s">
        <v>170</v>
      </c>
      <c r="D24" s="2" t="s">
        <v>269</v>
      </c>
      <c r="H24" s="24" t="s">
        <v>0</v>
      </c>
      <c r="I24" s="48"/>
    </row>
    <row r="25" spans="1:9">
      <c r="A25" s="7"/>
      <c r="B25" s="10"/>
      <c r="H25" s="24"/>
      <c r="I25" s="48"/>
    </row>
    <row r="26" spans="1:9">
      <c r="A26" s="7" t="s">
        <v>110</v>
      </c>
      <c r="B26" s="10" t="s">
        <v>171</v>
      </c>
      <c r="D26" s="2" t="s">
        <v>265</v>
      </c>
      <c r="H26" s="24" t="s">
        <v>0</v>
      </c>
      <c r="I26" s="48"/>
    </row>
    <row r="27" spans="1:9">
      <c r="A27" s="7"/>
      <c r="B27" s="10"/>
      <c r="H27" s="24"/>
      <c r="I27" s="48"/>
    </row>
    <row r="28" spans="1:9" s="40" customFormat="1">
      <c r="A28" s="7" t="s">
        <v>84</v>
      </c>
      <c r="B28" s="2" t="s">
        <v>172</v>
      </c>
      <c r="C28" s="2"/>
      <c r="D28" s="2" t="s">
        <v>270</v>
      </c>
      <c r="E28" s="2"/>
      <c r="F28" s="2"/>
      <c r="G28" s="2"/>
      <c r="H28" s="24" t="s">
        <v>0</v>
      </c>
      <c r="I28" s="48"/>
    </row>
    <row r="29" spans="1:9" s="40" customFormat="1">
      <c r="A29" s="7"/>
      <c r="B29" s="2"/>
      <c r="C29" s="2"/>
      <c r="D29" s="2"/>
      <c r="E29" s="2"/>
      <c r="F29" s="2"/>
      <c r="G29" s="2"/>
      <c r="H29" s="24"/>
      <c r="I29" s="48"/>
    </row>
    <row r="30" spans="1:9" s="40" customFormat="1">
      <c r="A30" s="7" t="s">
        <v>85</v>
      </c>
      <c r="B30" s="2" t="s">
        <v>173</v>
      </c>
      <c r="C30" s="2"/>
      <c r="D30" s="2" t="s">
        <v>271</v>
      </c>
      <c r="E30" s="2"/>
      <c r="F30" s="2"/>
      <c r="G30" s="2"/>
      <c r="H30" s="24" t="s">
        <v>0</v>
      </c>
      <c r="I30" s="48"/>
    </row>
    <row r="31" spans="1:9" s="40" customFormat="1">
      <c r="A31" s="7"/>
      <c r="B31" s="2"/>
      <c r="C31" s="2"/>
      <c r="D31" s="2"/>
      <c r="E31" s="2"/>
      <c r="F31" s="2"/>
      <c r="G31" s="2"/>
      <c r="H31" s="24"/>
      <c r="I31" s="48"/>
    </row>
    <row r="32" spans="1:9" s="40" customFormat="1">
      <c r="A32" s="7" t="s">
        <v>86</v>
      </c>
      <c r="B32" s="2" t="s">
        <v>173</v>
      </c>
      <c r="C32" s="2"/>
      <c r="D32" s="2" t="s">
        <v>272</v>
      </c>
      <c r="E32" s="2"/>
      <c r="F32" s="2"/>
      <c r="G32" s="2"/>
      <c r="H32" s="24" t="s">
        <v>0</v>
      </c>
      <c r="I32" s="48"/>
    </row>
    <row r="33" spans="1:9" s="40" customFormat="1">
      <c r="A33" s="7"/>
      <c r="B33" s="2"/>
      <c r="C33" s="2"/>
      <c r="D33" s="2"/>
      <c r="E33" s="2"/>
      <c r="F33" s="2"/>
      <c r="G33" s="2"/>
      <c r="H33" s="24"/>
      <c r="I33" s="48"/>
    </row>
    <row r="34" spans="1:9">
      <c r="A34" s="7" t="s">
        <v>88</v>
      </c>
      <c r="B34" s="2" t="s">
        <v>174</v>
      </c>
      <c r="D34" s="2" t="s">
        <v>273</v>
      </c>
      <c r="H34" s="24" t="s">
        <v>0</v>
      </c>
      <c r="I34" s="48"/>
    </row>
    <row r="35" spans="1:9">
      <c r="A35" s="7"/>
      <c r="H35" s="24"/>
      <c r="I35" s="48"/>
    </row>
    <row r="36" spans="1:9">
      <c r="A36" s="7" t="s">
        <v>254</v>
      </c>
      <c r="B36" s="2" t="s">
        <v>175</v>
      </c>
      <c r="D36" s="2" t="s">
        <v>274</v>
      </c>
      <c r="H36" s="24" t="s">
        <v>0</v>
      </c>
      <c r="I36" s="48"/>
    </row>
    <row r="37" spans="1:9">
      <c r="A37" s="7"/>
      <c r="H37" s="24"/>
      <c r="I37" s="48"/>
    </row>
    <row r="38" spans="1:9">
      <c r="A38" s="7" t="s">
        <v>90</v>
      </c>
      <c r="B38" s="2" t="s">
        <v>176</v>
      </c>
      <c r="D38" s="2" t="s">
        <v>273</v>
      </c>
      <c r="H38" s="24" t="s">
        <v>0</v>
      </c>
      <c r="I38" s="48"/>
    </row>
    <row r="39" spans="1:9">
      <c r="A39" s="7"/>
      <c r="H39" s="24"/>
      <c r="I39" s="48"/>
    </row>
    <row r="40" spans="1:9">
      <c r="A40" s="7" t="s">
        <v>255</v>
      </c>
      <c r="B40" s="2" t="s">
        <v>177</v>
      </c>
      <c r="D40" s="2" t="s">
        <v>275</v>
      </c>
      <c r="H40" s="24" t="s">
        <v>0</v>
      </c>
      <c r="I40" s="48"/>
    </row>
    <row r="41" spans="1:9">
      <c r="A41" s="7"/>
      <c r="H41" s="24"/>
      <c r="I41" s="48"/>
    </row>
    <row r="42" spans="1:9">
      <c r="A42" s="7" t="s">
        <v>256</v>
      </c>
      <c r="B42" s="10" t="s">
        <v>178</v>
      </c>
      <c r="D42" s="2" t="s">
        <v>268</v>
      </c>
      <c r="H42" s="24" t="s">
        <v>0</v>
      </c>
      <c r="I42" s="48"/>
    </row>
    <row r="43" spans="1:9">
      <c r="A43" s="7"/>
      <c r="H43" s="24"/>
      <c r="I43" s="48"/>
    </row>
    <row r="44" spans="1:9">
      <c r="A44" s="7" t="s">
        <v>257</v>
      </c>
      <c r="B44" s="2" t="s">
        <v>179</v>
      </c>
      <c r="D44" s="2" t="s">
        <v>276</v>
      </c>
      <c r="H44" s="24" t="s">
        <v>0</v>
      </c>
      <c r="I44" s="48"/>
    </row>
    <row r="45" spans="1:9">
      <c r="A45" s="7"/>
      <c r="H45" s="24"/>
      <c r="I45" s="48"/>
    </row>
    <row r="46" spans="1:9">
      <c r="A46" s="7" t="s">
        <v>258</v>
      </c>
      <c r="B46" s="2" t="s">
        <v>180</v>
      </c>
      <c r="D46" s="2" t="s">
        <v>277</v>
      </c>
      <c r="H46" s="24" t="s">
        <v>0</v>
      </c>
      <c r="I46" s="48"/>
    </row>
    <row r="47" spans="1:9">
      <c r="A47" s="7"/>
      <c r="H47" s="24"/>
      <c r="I47" s="48"/>
    </row>
    <row r="48" spans="1:9">
      <c r="A48" s="7" t="s">
        <v>259</v>
      </c>
      <c r="B48" s="2" t="s">
        <v>181</v>
      </c>
      <c r="D48" s="2" t="s">
        <v>278</v>
      </c>
      <c r="H48" s="24" t="s">
        <v>0</v>
      </c>
      <c r="I48" s="48"/>
    </row>
    <row r="49" spans="1:9">
      <c r="A49" s="7"/>
      <c r="H49" s="24"/>
      <c r="I49" s="48"/>
    </row>
    <row r="50" spans="1:9">
      <c r="A50" s="7" t="s">
        <v>260</v>
      </c>
      <c r="B50" s="2" t="s">
        <v>182</v>
      </c>
      <c r="D50" s="2" t="s">
        <v>193</v>
      </c>
      <c r="H50" s="24" t="s">
        <v>0</v>
      </c>
      <c r="I50" s="48"/>
    </row>
    <row r="51" spans="1:9">
      <c r="A51" s="7"/>
      <c r="H51" s="24"/>
      <c r="I51" s="48"/>
    </row>
    <row r="52" spans="1:9">
      <c r="A52" s="7" t="s">
        <v>261</v>
      </c>
      <c r="B52" s="2" t="s">
        <v>183</v>
      </c>
      <c r="D52" s="2" t="s">
        <v>275</v>
      </c>
      <c r="H52" s="24" t="s">
        <v>0</v>
      </c>
      <c r="I52" s="48"/>
    </row>
    <row r="53" spans="1:9">
      <c r="A53" s="7"/>
      <c r="H53" s="24"/>
      <c r="I53" s="48"/>
    </row>
    <row r="54" spans="1:9">
      <c r="A54" s="7" t="s">
        <v>262</v>
      </c>
      <c r="B54" s="2" t="s">
        <v>184</v>
      </c>
      <c r="D54" s="2" t="s">
        <v>279</v>
      </c>
      <c r="H54" s="24" t="s">
        <v>0</v>
      </c>
      <c r="I54" s="48"/>
    </row>
    <row r="55" spans="1:9">
      <c r="A55" s="7"/>
      <c r="H55" s="24"/>
      <c r="I55" s="48"/>
    </row>
    <row r="56" spans="1:9">
      <c r="A56" s="7"/>
      <c r="H56" s="24"/>
      <c r="I56" s="48"/>
    </row>
    <row r="57" spans="1:9" ht="37.75" customHeight="1">
      <c r="A57" s="7"/>
      <c r="B57" s="225" t="s">
        <v>213</v>
      </c>
      <c r="C57" s="226"/>
      <c r="D57" s="226"/>
      <c r="E57" s="226"/>
      <c r="F57" s="226"/>
      <c r="G57" s="227"/>
      <c r="H57" s="24"/>
      <c r="I57" s="48"/>
    </row>
    <row r="58" spans="1:9">
      <c r="A58" s="7"/>
      <c r="H58" s="24"/>
      <c r="I58" s="48"/>
    </row>
    <row r="59" spans="1:9">
      <c r="A59" s="7"/>
      <c r="H59" s="24"/>
      <c r="I59" s="48"/>
    </row>
    <row r="60" spans="1:9">
      <c r="A60" s="7"/>
      <c r="H60" s="24"/>
      <c r="I60" s="48"/>
    </row>
    <row r="61" spans="1:9">
      <c r="A61" s="7"/>
      <c r="B61" s="10"/>
      <c r="H61" s="24"/>
      <c r="I61" s="48"/>
    </row>
    <row r="62" spans="1:9">
      <c r="A62" s="7"/>
      <c r="H62" s="24"/>
      <c r="I62" s="48"/>
    </row>
    <row r="63" spans="1:9">
      <c r="A63" s="7"/>
      <c r="H63" s="24"/>
      <c r="I63" s="48"/>
    </row>
    <row r="64" spans="1:9">
      <c r="A64" s="7"/>
      <c r="H64" s="24"/>
      <c r="I64" s="48"/>
    </row>
    <row r="65" spans="1:9">
      <c r="A65" s="12"/>
      <c r="B65" s="13"/>
      <c r="C65" s="13"/>
      <c r="D65" s="13"/>
      <c r="E65" s="13"/>
      <c r="F65" s="13"/>
      <c r="G65" s="13"/>
      <c r="H65" s="25"/>
      <c r="I65" s="128"/>
    </row>
    <row r="66" spans="1:9">
      <c r="H66" s="24"/>
      <c r="I66" s="48"/>
    </row>
    <row r="67" spans="1:9">
      <c r="C67" s="1" t="s">
        <v>13</v>
      </c>
      <c r="D67" s="1"/>
      <c r="E67" s="1"/>
      <c r="F67" s="1"/>
      <c r="G67" s="1"/>
      <c r="H67" s="131"/>
      <c r="I67" s="127">
        <f>SUM(I1:I65)</f>
        <v>0</v>
      </c>
    </row>
    <row r="68" spans="1:9">
      <c r="H68" s="37"/>
      <c r="I68" s="16"/>
    </row>
    <row r="73" spans="1:9">
      <c r="A73" s="42"/>
    </row>
  </sheetData>
  <mergeCells count="4">
    <mergeCell ref="B2:G2"/>
    <mergeCell ref="B8:G8"/>
    <mergeCell ref="B57:G57"/>
    <mergeCell ref="B6:G6"/>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E672F-EAB5-485C-B42F-CD0A56ED93C3}">
  <dimension ref="A28:K76"/>
  <sheetViews>
    <sheetView topLeftCell="A4" zoomScaleNormal="100" workbookViewId="0">
      <selection activeCell="Q29" sqref="Q29"/>
    </sheetView>
  </sheetViews>
  <sheetFormatPr defaultRowHeight="12.5"/>
  <sheetData>
    <row r="28" spans="2:11" ht="15">
      <c r="C28" s="209" t="s">
        <v>41</v>
      </c>
      <c r="D28" s="209"/>
      <c r="E28" s="209"/>
      <c r="F28" s="209"/>
      <c r="G28" s="53"/>
      <c r="H28" s="53"/>
      <c r="I28" s="53"/>
      <c r="J28" s="53"/>
      <c r="K28" s="53"/>
    </row>
    <row r="30" spans="2:11" ht="15">
      <c r="B30" s="53"/>
      <c r="C30" s="53"/>
      <c r="D30" s="53"/>
      <c r="E30" s="53"/>
      <c r="F30" s="53"/>
      <c r="G30" s="53"/>
      <c r="H30" s="53"/>
      <c r="I30" s="53"/>
      <c r="J30" s="53"/>
      <c r="K30" s="53"/>
    </row>
    <row r="64" spans="1:1" ht="13">
      <c r="A64" s="55" t="s">
        <v>16</v>
      </c>
    </row>
    <row r="76" spans="1:3" ht="13">
      <c r="A76" s="55"/>
      <c r="B76" s="55"/>
      <c r="C76" s="55"/>
    </row>
  </sheetData>
  <mergeCells count="1">
    <mergeCell ref="C28:F28"/>
  </mergeCells>
  <pageMargins left="0.70866141732283472" right="0.70866141732283472" top="0.74803149606299213" bottom="0.74803149606299213" header="0.31496062992125984" footer="0.31496062992125984"/>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6AB4-429B-415C-B105-ADEAB7E7D954}">
  <dimension ref="A1:I88"/>
  <sheetViews>
    <sheetView topLeftCell="A69" zoomScaleNormal="100" workbookViewId="0">
      <selection activeCell="B79" sqref="B79:G79"/>
    </sheetView>
  </sheetViews>
  <sheetFormatPr defaultRowHeight="12.5"/>
  <cols>
    <col min="1" max="1" width="5.81640625" style="31"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26" customWidth="1"/>
    <col min="9" max="9" width="16" style="20" customWidth="1"/>
  </cols>
  <sheetData>
    <row r="1" spans="1:9">
      <c r="H1" s="22"/>
      <c r="I1" s="17"/>
    </row>
    <row r="2" spans="1:9" ht="26.15" customHeight="1">
      <c r="A2" s="5" t="s">
        <v>0</v>
      </c>
      <c r="B2" s="218" t="s">
        <v>3</v>
      </c>
      <c r="C2" s="219"/>
      <c r="D2" s="219"/>
      <c r="E2" s="219"/>
      <c r="F2" s="219"/>
      <c r="G2" s="219"/>
      <c r="H2" s="23" t="s">
        <v>0</v>
      </c>
      <c r="I2" s="126" t="s">
        <v>4</v>
      </c>
    </row>
    <row r="3" spans="1:9">
      <c r="A3" s="7"/>
      <c r="B3" s="1"/>
      <c r="C3" s="9"/>
      <c r="D3" s="9"/>
      <c r="E3" s="9"/>
      <c r="H3" s="24"/>
      <c r="I3" s="127"/>
    </row>
    <row r="4" spans="1:9">
      <c r="A4" s="7"/>
      <c r="B4" s="14" t="s">
        <v>67</v>
      </c>
      <c r="H4" s="24"/>
      <c r="I4" s="48"/>
    </row>
    <row r="5" spans="1:9">
      <c r="A5" s="7"/>
      <c r="B5" s="14"/>
      <c r="H5" s="24"/>
      <c r="I5" s="48"/>
    </row>
    <row r="6" spans="1:9" ht="58.25" customHeight="1">
      <c r="A6" s="7"/>
      <c r="B6" s="228" t="s">
        <v>543</v>
      </c>
      <c r="C6" s="216"/>
      <c r="D6" s="216"/>
      <c r="E6" s="216"/>
      <c r="F6" s="216"/>
      <c r="G6" s="229"/>
      <c r="H6" s="24"/>
      <c r="I6" s="48"/>
    </row>
    <row r="7" spans="1:9">
      <c r="A7" s="7"/>
      <c r="B7" s="14"/>
      <c r="H7" s="24"/>
      <c r="I7" s="48"/>
    </row>
    <row r="8" spans="1:9">
      <c r="A8" s="7"/>
      <c r="B8" s="171" t="s">
        <v>156</v>
      </c>
      <c r="H8" s="24"/>
      <c r="I8" s="48"/>
    </row>
    <row r="9" spans="1:9">
      <c r="A9" s="7"/>
      <c r="B9" s="14"/>
      <c r="H9" s="24"/>
      <c r="I9" s="48"/>
    </row>
    <row r="10" spans="1:9">
      <c r="A10" s="7" t="s">
        <v>1</v>
      </c>
      <c r="B10" s="2" t="s">
        <v>127</v>
      </c>
      <c r="H10" s="24" t="s">
        <v>0</v>
      </c>
      <c r="I10" s="48"/>
    </row>
    <row r="11" spans="1:9">
      <c r="A11" s="7"/>
      <c r="H11" s="24"/>
      <c r="I11" s="48"/>
    </row>
    <row r="12" spans="1:9">
      <c r="A12" s="7" t="s">
        <v>5</v>
      </c>
      <c r="B12" s="2" t="s">
        <v>128</v>
      </c>
      <c r="H12" s="24" t="s">
        <v>0</v>
      </c>
      <c r="I12" s="48"/>
    </row>
    <row r="13" spans="1:9">
      <c r="A13" s="7"/>
      <c r="H13" s="24"/>
      <c r="I13" s="48"/>
    </row>
    <row r="14" spans="1:9">
      <c r="A14" s="7" t="s">
        <v>6</v>
      </c>
      <c r="B14" s="2" t="s">
        <v>129</v>
      </c>
      <c r="H14" s="24" t="s">
        <v>0</v>
      </c>
      <c r="I14" s="48"/>
    </row>
    <row r="15" spans="1:9">
      <c r="A15" s="7"/>
      <c r="H15" s="24"/>
      <c r="I15" s="48"/>
    </row>
    <row r="16" spans="1:9">
      <c r="A16" s="7" t="s">
        <v>7</v>
      </c>
      <c r="B16" s="2" t="s">
        <v>130</v>
      </c>
      <c r="H16" s="24" t="s">
        <v>0</v>
      </c>
      <c r="I16" s="48"/>
    </row>
    <row r="17" spans="1:9">
      <c r="A17" s="7"/>
      <c r="H17" s="24"/>
      <c r="I17" s="48"/>
    </row>
    <row r="18" spans="1:9">
      <c r="A18" s="7"/>
      <c r="B18" s="11" t="s">
        <v>158</v>
      </c>
      <c r="H18" s="24"/>
      <c r="I18" s="48"/>
    </row>
    <row r="19" spans="1:9">
      <c r="A19" s="7"/>
      <c r="H19" s="24"/>
      <c r="I19" s="48"/>
    </row>
    <row r="20" spans="1:9" ht="51.65" customHeight="1">
      <c r="A20" s="83" t="s">
        <v>8</v>
      </c>
      <c r="B20" s="221" t="s">
        <v>159</v>
      </c>
      <c r="C20" s="222"/>
      <c r="D20" s="222"/>
      <c r="E20" s="222"/>
      <c r="F20" s="222"/>
      <c r="G20" s="223"/>
      <c r="H20" s="186" t="s">
        <v>0</v>
      </c>
      <c r="I20" s="48"/>
    </row>
    <row r="21" spans="1:9" ht="13.25" customHeight="1">
      <c r="A21" s="7"/>
      <c r="H21" s="24"/>
      <c r="I21" s="48"/>
    </row>
    <row r="22" spans="1:9">
      <c r="A22" s="7"/>
      <c r="B22" s="1" t="s">
        <v>162</v>
      </c>
      <c r="H22" s="24"/>
      <c r="I22" s="48"/>
    </row>
    <row r="23" spans="1:9">
      <c r="A23" s="7"/>
      <c r="H23" s="24"/>
      <c r="I23" s="48"/>
    </row>
    <row r="24" spans="1:9">
      <c r="A24" s="7"/>
      <c r="B24" s="11" t="s">
        <v>296</v>
      </c>
      <c r="H24" s="24"/>
      <c r="I24" s="48"/>
    </row>
    <row r="25" spans="1:9">
      <c r="A25" s="7"/>
      <c r="H25" s="24"/>
      <c r="I25" s="48"/>
    </row>
    <row r="26" spans="1:9" s="168" customFormat="1" ht="30.65" customHeight="1">
      <c r="A26" s="83" t="s">
        <v>9</v>
      </c>
      <c r="B26" s="220" t="s">
        <v>295</v>
      </c>
      <c r="C26" s="217"/>
      <c r="D26" s="217"/>
      <c r="E26" s="217"/>
      <c r="F26" s="217"/>
      <c r="G26" s="224"/>
      <c r="H26" s="186" t="s">
        <v>0</v>
      </c>
      <c r="I26" s="167"/>
    </row>
    <row r="27" spans="1:9">
      <c r="A27" s="7"/>
      <c r="H27" s="24"/>
      <c r="I27" s="48"/>
    </row>
    <row r="28" spans="1:9" ht="26.4" customHeight="1">
      <c r="A28" s="83" t="s">
        <v>10</v>
      </c>
      <c r="B28" s="220" t="s">
        <v>294</v>
      </c>
      <c r="C28" s="217"/>
      <c r="D28" s="217"/>
      <c r="E28" s="217"/>
      <c r="F28" s="217"/>
      <c r="G28" s="224"/>
      <c r="H28" s="24" t="s">
        <v>0</v>
      </c>
      <c r="I28" s="48"/>
    </row>
    <row r="29" spans="1:9" ht="13.25" customHeight="1">
      <c r="A29" s="83"/>
      <c r="B29" s="163"/>
      <c r="C29" s="163"/>
      <c r="D29" s="163"/>
      <c r="E29" s="163"/>
      <c r="F29" s="163"/>
      <c r="G29" s="163"/>
      <c r="H29" s="24"/>
      <c r="I29" s="48"/>
    </row>
    <row r="30" spans="1:9" ht="42" customHeight="1">
      <c r="A30" s="83" t="s">
        <v>11</v>
      </c>
      <c r="B30" s="249" t="s">
        <v>298</v>
      </c>
      <c r="C30" s="250"/>
      <c r="D30" s="250"/>
      <c r="E30" s="250"/>
      <c r="F30" s="250"/>
      <c r="G30" s="251"/>
      <c r="H30" s="24" t="s">
        <v>0</v>
      </c>
      <c r="I30" s="48"/>
    </row>
    <row r="31" spans="1:9" ht="13.25" customHeight="1">
      <c r="A31" s="83"/>
      <c r="B31" s="187"/>
      <c r="C31" s="187"/>
      <c r="D31" s="187"/>
      <c r="E31" s="188" t="s">
        <v>297</v>
      </c>
      <c r="F31" s="188"/>
      <c r="G31" s="189" t="s">
        <v>2</v>
      </c>
      <c r="H31" s="24"/>
      <c r="I31" s="48"/>
    </row>
    <row r="32" spans="1:9" ht="13.25" customHeight="1">
      <c r="A32" s="83"/>
      <c r="B32" s="163"/>
      <c r="C32" s="163"/>
      <c r="D32" s="163"/>
      <c r="E32" s="163"/>
      <c r="F32" s="163"/>
      <c r="G32" s="163"/>
      <c r="H32" s="24"/>
      <c r="I32" s="48"/>
    </row>
    <row r="33" spans="1:9" ht="26.4" customHeight="1">
      <c r="A33" s="83"/>
      <c r="B33" s="220" t="s">
        <v>311</v>
      </c>
      <c r="C33" s="217"/>
      <c r="D33" s="217"/>
      <c r="E33" s="217"/>
      <c r="F33" s="217"/>
      <c r="G33" s="224"/>
      <c r="H33" s="24"/>
      <c r="I33" s="48"/>
    </row>
    <row r="34" spans="1:9" ht="13.25" customHeight="1">
      <c r="A34" s="7"/>
      <c r="B34" s="163"/>
      <c r="C34" s="163"/>
      <c r="D34" s="163"/>
      <c r="E34" s="163"/>
      <c r="F34" s="163"/>
      <c r="G34" s="163"/>
      <c r="H34" s="24"/>
      <c r="I34" s="48"/>
    </row>
    <row r="35" spans="1:9">
      <c r="A35" s="7" t="s">
        <v>12</v>
      </c>
      <c r="B35" s="2" t="s">
        <v>163</v>
      </c>
      <c r="D35" s="2" t="s">
        <v>191</v>
      </c>
      <c r="H35" s="24" t="s">
        <v>0</v>
      </c>
      <c r="I35" s="48"/>
    </row>
    <row r="36" spans="1:9">
      <c r="A36" s="7"/>
      <c r="H36" s="24"/>
      <c r="I36" s="48"/>
    </row>
    <row r="37" spans="1:9">
      <c r="A37" s="7" t="s">
        <v>110</v>
      </c>
      <c r="B37" s="2" t="s">
        <v>164</v>
      </c>
      <c r="D37" s="2" t="s">
        <v>192</v>
      </c>
      <c r="H37" s="24" t="s">
        <v>0</v>
      </c>
      <c r="I37" s="48"/>
    </row>
    <row r="38" spans="1:9">
      <c r="A38" s="7"/>
      <c r="H38" s="24"/>
      <c r="I38" s="48"/>
    </row>
    <row r="39" spans="1:9">
      <c r="A39" s="7" t="s">
        <v>84</v>
      </c>
      <c r="B39" s="2" t="s">
        <v>166</v>
      </c>
      <c r="D39" s="2" t="s">
        <v>193</v>
      </c>
      <c r="H39" s="24" t="s">
        <v>0</v>
      </c>
      <c r="I39" s="48"/>
    </row>
    <row r="40" spans="1:9">
      <c r="A40" s="7"/>
      <c r="H40" s="24"/>
      <c r="I40" s="48"/>
    </row>
    <row r="41" spans="1:9" s="40" customFormat="1">
      <c r="A41" s="7" t="s">
        <v>85</v>
      </c>
      <c r="B41" s="2" t="s">
        <v>165</v>
      </c>
      <c r="C41" s="2"/>
      <c r="D41" s="2" t="s">
        <v>194</v>
      </c>
      <c r="E41" s="2"/>
      <c r="F41" s="2"/>
      <c r="G41" s="2"/>
      <c r="H41" s="24" t="s">
        <v>0</v>
      </c>
      <c r="I41" s="48"/>
    </row>
    <row r="42" spans="1:9" s="40" customFormat="1">
      <c r="A42" s="7"/>
      <c r="B42" s="2"/>
      <c r="C42" s="2"/>
      <c r="D42" s="2"/>
      <c r="E42" s="2"/>
      <c r="F42" s="2"/>
      <c r="G42" s="2"/>
      <c r="H42" s="24"/>
      <c r="I42" s="48"/>
    </row>
    <row r="43" spans="1:9" s="40" customFormat="1">
      <c r="A43" s="7" t="s">
        <v>86</v>
      </c>
      <c r="B43" s="2" t="s">
        <v>167</v>
      </c>
      <c r="C43" s="2"/>
      <c r="D43" s="2" t="s">
        <v>195</v>
      </c>
      <c r="E43" s="2"/>
      <c r="F43" s="2"/>
      <c r="G43" s="2"/>
      <c r="H43" s="24" t="s">
        <v>0</v>
      </c>
      <c r="I43" s="48"/>
    </row>
    <row r="44" spans="1:9" s="40" customFormat="1">
      <c r="A44" s="7"/>
      <c r="B44" s="2"/>
      <c r="C44" s="2"/>
      <c r="D44" s="2"/>
      <c r="E44" s="2"/>
      <c r="F44" s="2"/>
      <c r="G44" s="2"/>
      <c r="H44" s="24"/>
      <c r="I44" s="48"/>
    </row>
    <row r="45" spans="1:9">
      <c r="A45" s="7" t="s">
        <v>88</v>
      </c>
      <c r="B45" s="2" t="s">
        <v>168</v>
      </c>
      <c r="D45" s="2" t="s">
        <v>195</v>
      </c>
      <c r="H45" s="24" t="s">
        <v>0</v>
      </c>
      <c r="I45" s="48"/>
    </row>
    <row r="46" spans="1:9">
      <c r="A46" s="7"/>
      <c r="H46" s="24"/>
      <c r="I46" s="48"/>
    </row>
    <row r="47" spans="1:9">
      <c r="A47" s="7" t="s">
        <v>254</v>
      </c>
      <c r="B47" s="2" t="s">
        <v>169</v>
      </c>
      <c r="D47" s="2" t="s">
        <v>194</v>
      </c>
      <c r="H47" s="24" t="s">
        <v>0</v>
      </c>
      <c r="I47" s="48"/>
    </row>
    <row r="48" spans="1:9">
      <c r="A48" s="7"/>
      <c r="H48" s="24"/>
      <c r="I48" s="48"/>
    </row>
    <row r="49" spans="1:9">
      <c r="A49" s="7" t="s">
        <v>90</v>
      </c>
      <c r="B49" s="2" t="s">
        <v>170</v>
      </c>
      <c r="D49" s="2" t="s">
        <v>189</v>
      </c>
      <c r="H49" s="24" t="s">
        <v>0</v>
      </c>
      <c r="I49" s="48"/>
    </row>
    <row r="50" spans="1:9">
      <c r="A50" s="7"/>
      <c r="B50" s="10"/>
      <c r="H50" s="24"/>
      <c r="I50" s="50"/>
    </row>
    <row r="51" spans="1:9">
      <c r="A51" s="7" t="s">
        <v>255</v>
      </c>
      <c r="B51" s="10" t="s">
        <v>171</v>
      </c>
      <c r="D51" s="2" t="s">
        <v>196</v>
      </c>
      <c r="H51" s="24" t="s">
        <v>0</v>
      </c>
      <c r="I51" s="50"/>
    </row>
    <row r="52" spans="1:9">
      <c r="A52" s="7"/>
      <c r="B52" s="10"/>
      <c r="H52" s="24"/>
      <c r="I52" s="50"/>
    </row>
    <row r="53" spans="1:9">
      <c r="A53" s="7" t="s">
        <v>256</v>
      </c>
      <c r="B53" s="2" t="s">
        <v>172</v>
      </c>
      <c r="D53" s="2" t="s">
        <v>197</v>
      </c>
      <c r="H53" s="24" t="s">
        <v>0</v>
      </c>
      <c r="I53" s="48"/>
    </row>
    <row r="54" spans="1:9">
      <c r="A54" s="7"/>
      <c r="H54" s="24"/>
      <c r="I54" s="48"/>
    </row>
    <row r="55" spans="1:9">
      <c r="A55" s="7" t="s">
        <v>257</v>
      </c>
      <c r="B55" s="2" t="s">
        <v>173</v>
      </c>
      <c r="D55" s="2" t="s">
        <v>198</v>
      </c>
      <c r="H55" s="24" t="s">
        <v>0</v>
      </c>
      <c r="I55" s="48"/>
    </row>
    <row r="56" spans="1:9">
      <c r="A56" s="7"/>
      <c r="H56" s="24"/>
      <c r="I56" s="48"/>
    </row>
    <row r="57" spans="1:9">
      <c r="A57" s="7" t="s">
        <v>258</v>
      </c>
      <c r="B57" s="2" t="s">
        <v>174</v>
      </c>
      <c r="D57" s="2" t="s">
        <v>199</v>
      </c>
      <c r="H57" s="24" t="s">
        <v>0</v>
      </c>
      <c r="I57" s="48"/>
    </row>
    <row r="58" spans="1:9">
      <c r="A58" s="7"/>
      <c r="H58" s="24"/>
      <c r="I58" s="48"/>
    </row>
    <row r="59" spans="1:9">
      <c r="A59" s="7" t="s">
        <v>259</v>
      </c>
      <c r="B59" s="2" t="s">
        <v>175</v>
      </c>
      <c r="D59" s="2" t="s">
        <v>194</v>
      </c>
      <c r="H59" s="24" t="s">
        <v>0</v>
      </c>
      <c r="I59" s="48"/>
    </row>
    <row r="60" spans="1:9">
      <c r="A60" s="7"/>
      <c r="H60" s="24"/>
      <c r="I60" s="48"/>
    </row>
    <row r="61" spans="1:9">
      <c r="A61" s="7" t="s">
        <v>260</v>
      </c>
      <c r="B61" s="2" t="s">
        <v>176</v>
      </c>
      <c r="D61" s="2" t="s">
        <v>200</v>
      </c>
      <c r="H61" s="24" t="s">
        <v>0</v>
      </c>
      <c r="I61" s="48"/>
    </row>
    <row r="62" spans="1:9">
      <c r="A62" s="7"/>
      <c r="H62" s="24"/>
      <c r="I62" s="48"/>
    </row>
    <row r="63" spans="1:9">
      <c r="A63" s="7" t="s">
        <v>261</v>
      </c>
      <c r="B63" s="2" t="s">
        <v>177</v>
      </c>
      <c r="D63" s="2" t="s">
        <v>195</v>
      </c>
      <c r="H63" s="24" t="s">
        <v>0</v>
      </c>
      <c r="I63" s="48"/>
    </row>
    <row r="64" spans="1:9">
      <c r="A64" s="7"/>
      <c r="H64" s="24"/>
      <c r="I64" s="48"/>
    </row>
    <row r="65" spans="1:9">
      <c r="A65" s="7" t="s">
        <v>262</v>
      </c>
      <c r="B65" s="10" t="s">
        <v>178</v>
      </c>
      <c r="D65" s="2" t="s">
        <v>185</v>
      </c>
      <c r="H65" s="24" t="s">
        <v>0</v>
      </c>
      <c r="I65" s="48"/>
    </row>
    <row r="66" spans="1:9">
      <c r="A66" s="7"/>
      <c r="H66" s="24"/>
      <c r="I66" s="48"/>
    </row>
    <row r="67" spans="1:9">
      <c r="A67" s="7" t="s">
        <v>544</v>
      </c>
      <c r="B67" s="2" t="s">
        <v>179</v>
      </c>
      <c r="D67" s="2" t="s">
        <v>186</v>
      </c>
      <c r="H67" s="24" t="s">
        <v>0</v>
      </c>
      <c r="I67" s="48"/>
    </row>
    <row r="68" spans="1:9">
      <c r="A68" s="7"/>
      <c r="H68" s="24"/>
      <c r="I68" s="48"/>
    </row>
    <row r="69" spans="1:9">
      <c r="A69" s="7" t="s">
        <v>545</v>
      </c>
      <c r="B69" s="2" t="s">
        <v>180</v>
      </c>
      <c r="D69" s="2" t="s">
        <v>187</v>
      </c>
      <c r="H69" s="24" t="s">
        <v>0</v>
      </c>
      <c r="I69" s="48"/>
    </row>
    <row r="70" spans="1:9">
      <c r="A70" s="7"/>
      <c r="H70" s="24"/>
      <c r="I70" s="48"/>
    </row>
    <row r="71" spans="1:9">
      <c r="A71" s="7" t="s">
        <v>546</v>
      </c>
      <c r="B71" s="2" t="s">
        <v>181</v>
      </c>
      <c r="D71" s="2" t="s">
        <v>188</v>
      </c>
      <c r="H71" s="24" t="s">
        <v>0</v>
      </c>
      <c r="I71" s="48"/>
    </row>
    <row r="72" spans="1:9">
      <c r="A72" s="7"/>
      <c r="H72" s="24"/>
      <c r="I72" s="48"/>
    </row>
    <row r="73" spans="1:9">
      <c r="A73" s="7" t="s">
        <v>547</v>
      </c>
      <c r="B73" s="2" t="s">
        <v>182</v>
      </c>
      <c r="D73" s="2" t="s">
        <v>186</v>
      </c>
      <c r="H73" s="24" t="s">
        <v>0</v>
      </c>
      <c r="I73" s="48"/>
    </row>
    <row r="74" spans="1:9">
      <c r="A74" s="7"/>
      <c r="H74" s="24"/>
      <c r="I74" s="48"/>
    </row>
    <row r="75" spans="1:9">
      <c r="A75" s="7" t="s">
        <v>548</v>
      </c>
      <c r="B75" s="2" t="s">
        <v>183</v>
      </c>
      <c r="D75" s="2" t="s">
        <v>189</v>
      </c>
      <c r="H75" s="24" t="s">
        <v>0</v>
      </c>
      <c r="I75" s="48"/>
    </row>
    <row r="76" spans="1:9">
      <c r="A76" s="7"/>
      <c r="H76" s="24"/>
      <c r="I76" s="48"/>
    </row>
    <row r="77" spans="1:9">
      <c r="A77" s="7" t="s">
        <v>549</v>
      </c>
      <c r="B77" s="2" t="s">
        <v>184</v>
      </c>
      <c r="D77" s="2" t="s">
        <v>190</v>
      </c>
      <c r="H77" s="24" t="s">
        <v>0</v>
      </c>
      <c r="I77" s="48"/>
    </row>
    <row r="78" spans="1:9">
      <c r="A78" s="7"/>
      <c r="H78" s="24"/>
      <c r="I78" s="48"/>
    </row>
    <row r="79" spans="1:9" ht="40.75" customHeight="1">
      <c r="A79" s="7"/>
      <c r="B79" s="225" t="s">
        <v>213</v>
      </c>
      <c r="C79" s="226"/>
      <c r="D79" s="226"/>
      <c r="E79" s="226"/>
      <c r="F79" s="226"/>
      <c r="G79" s="227"/>
      <c r="H79" s="24"/>
      <c r="I79" s="48"/>
    </row>
    <row r="80" spans="1:9">
      <c r="A80" s="12"/>
      <c r="B80" s="13"/>
      <c r="C80" s="13"/>
      <c r="D80" s="13"/>
      <c r="E80" s="13"/>
      <c r="F80" s="13"/>
      <c r="G80" s="13"/>
      <c r="H80" s="25"/>
      <c r="I80" s="128"/>
    </row>
    <row r="81" spans="1:9">
      <c r="H81" s="24"/>
      <c r="I81" s="48"/>
    </row>
    <row r="82" spans="1:9">
      <c r="C82" s="1" t="s">
        <v>13</v>
      </c>
      <c r="D82" s="1"/>
      <c r="E82" s="1"/>
      <c r="F82" s="1"/>
      <c r="G82" s="1"/>
      <c r="H82" s="131"/>
      <c r="I82" s="127">
        <f>SUM(I1:I80)</f>
        <v>0</v>
      </c>
    </row>
    <row r="83" spans="1:9">
      <c r="H83" s="37"/>
      <c r="I83" s="16"/>
    </row>
    <row r="88" spans="1:9">
      <c r="A88" s="42"/>
    </row>
  </sheetData>
  <mergeCells count="8">
    <mergeCell ref="B2:G2"/>
    <mergeCell ref="B20:G20"/>
    <mergeCell ref="B79:G79"/>
    <mergeCell ref="B26:G26"/>
    <mergeCell ref="B28:G28"/>
    <mergeCell ref="B30:G30"/>
    <mergeCell ref="B33:G33"/>
    <mergeCell ref="B6:G6"/>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68A7-642B-4094-AF47-2EE2C7793FD2}">
  <dimension ref="A1:L66"/>
  <sheetViews>
    <sheetView topLeftCell="A30" zoomScaleNormal="100" workbookViewId="0">
      <selection activeCell="I46" sqref="I46"/>
    </sheetView>
  </sheetViews>
  <sheetFormatPr defaultRowHeight="12.5"/>
  <cols>
    <col min="1" max="1" width="5.81640625" style="31"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26" customWidth="1"/>
    <col min="9" max="9" width="16" style="20" customWidth="1"/>
  </cols>
  <sheetData>
    <row r="1" spans="1:12">
      <c r="H1" s="22"/>
      <c r="I1" s="17"/>
    </row>
    <row r="2" spans="1:12" ht="26.15" customHeight="1">
      <c r="A2" s="5" t="s">
        <v>0</v>
      </c>
      <c r="B2" s="218" t="s">
        <v>3</v>
      </c>
      <c r="C2" s="219"/>
      <c r="D2" s="219"/>
      <c r="E2" s="219"/>
      <c r="F2" s="219"/>
      <c r="G2" s="219"/>
      <c r="H2" s="23" t="s">
        <v>0</v>
      </c>
      <c r="I2" s="126" t="s">
        <v>4</v>
      </c>
    </row>
    <row r="3" spans="1:12">
      <c r="A3" s="7"/>
      <c r="B3" s="1"/>
      <c r="C3" s="9"/>
      <c r="D3" s="9"/>
      <c r="E3" s="9"/>
      <c r="H3" s="24"/>
      <c r="I3" s="127"/>
    </row>
    <row r="4" spans="1:12">
      <c r="A4" s="7"/>
      <c r="B4" s="14" t="s">
        <v>66</v>
      </c>
      <c r="H4" s="24"/>
      <c r="I4" s="48"/>
    </row>
    <row r="5" spans="1:12">
      <c r="A5" s="7"/>
      <c r="B5" s="14"/>
      <c r="H5" s="24"/>
      <c r="I5" s="48"/>
    </row>
    <row r="6" spans="1:12" ht="57.65" customHeight="1">
      <c r="A6" s="7"/>
      <c r="B6" s="228" t="s">
        <v>543</v>
      </c>
      <c r="C6" s="216"/>
      <c r="D6" s="216"/>
      <c r="E6" s="216"/>
      <c r="F6" s="216"/>
      <c r="G6" s="229"/>
      <c r="H6" s="24"/>
      <c r="I6" s="48"/>
    </row>
    <row r="7" spans="1:12">
      <c r="A7" s="7"/>
      <c r="B7" s="14"/>
      <c r="H7" s="24"/>
      <c r="I7" s="48"/>
    </row>
    <row r="8" spans="1:12" ht="44.4" customHeight="1">
      <c r="A8" s="83" t="s">
        <v>1</v>
      </c>
      <c r="B8" s="220" t="s">
        <v>299</v>
      </c>
      <c r="C8" s="217"/>
      <c r="D8" s="217"/>
      <c r="E8" s="217"/>
      <c r="F8" s="217"/>
      <c r="G8" s="224"/>
      <c r="H8" s="24" t="s">
        <v>0</v>
      </c>
      <c r="I8" s="48"/>
      <c r="J8" s="204"/>
      <c r="K8" s="205"/>
      <c r="L8" s="205"/>
    </row>
    <row r="9" spans="1:12">
      <c r="A9" s="7"/>
      <c r="B9" s="14"/>
      <c r="H9" s="24"/>
      <c r="I9" s="48"/>
    </row>
    <row r="10" spans="1:12">
      <c r="A10" s="7" t="s">
        <v>1</v>
      </c>
      <c r="B10" s="2" t="s">
        <v>163</v>
      </c>
      <c r="D10" s="2" t="s">
        <v>191</v>
      </c>
      <c r="H10" s="24"/>
      <c r="I10" s="48"/>
    </row>
    <row r="11" spans="1:12">
      <c r="A11" s="7"/>
      <c r="H11" s="24"/>
      <c r="I11" s="48"/>
    </row>
    <row r="12" spans="1:12">
      <c r="A12" s="7" t="s">
        <v>5</v>
      </c>
      <c r="B12" s="10" t="s">
        <v>171</v>
      </c>
      <c r="D12" s="2" t="s">
        <v>196</v>
      </c>
      <c r="H12" s="24"/>
      <c r="I12" s="48"/>
    </row>
    <row r="13" spans="1:12">
      <c r="A13" s="7"/>
      <c r="B13" s="10"/>
      <c r="H13" s="24"/>
      <c r="I13" s="48"/>
    </row>
    <row r="14" spans="1:12">
      <c r="A14" s="7" t="s">
        <v>6</v>
      </c>
      <c r="B14" s="2" t="s">
        <v>172</v>
      </c>
      <c r="D14" s="2" t="s">
        <v>197</v>
      </c>
      <c r="H14" s="24"/>
      <c r="I14" s="48"/>
    </row>
    <row r="15" spans="1:12">
      <c r="A15" s="7"/>
      <c r="H15" s="24"/>
      <c r="I15" s="48"/>
    </row>
    <row r="16" spans="1:12" s="40" customFormat="1">
      <c r="A16" s="7" t="s">
        <v>7</v>
      </c>
      <c r="B16" s="2" t="s">
        <v>173</v>
      </c>
      <c r="C16" s="2"/>
      <c r="D16" s="2" t="s">
        <v>198</v>
      </c>
      <c r="E16" s="2"/>
      <c r="F16" s="2"/>
      <c r="G16" s="2"/>
      <c r="H16" s="24"/>
      <c r="I16" s="48"/>
    </row>
    <row r="17" spans="1:9" s="40" customFormat="1">
      <c r="A17" s="7"/>
      <c r="B17" s="2"/>
      <c r="C17" s="2"/>
      <c r="D17" s="2"/>
      <c r="E17" s="2"/>
      <c r="F17" s="2"/>
      <c r="G17" s="2"/>
      <c r="H17" s="24"/>
      <c r="I17" s="48"/>
    </row>
    <row r="18" spans="1:9" s="40" customFormat="1">
      <c r="A18" s="7" t="s">
        <v>8</v>
      </c>
      <c r="B18" s="2" t="s">
        <v>174</v>
      </c>
      <c r="C18" s="2"/>
      <c r="D18" s="2" t="s">
        <v>199</v>
      </c>
      <c r="E18" s="2"/>
      <c r="F18" s="2"/>
      <c r="G18" s="2"/>
      <c r="H18" s="24"/>
      <c r="I18" s="48"/>
    </row>
    <row r="19" spans="1:9" s="40" customFormat="1">
      <c r="A19" s="7"/>
      <c r="B19" s="2"/>
      <c r="C19" s="2"/>
      <c r="D19" s="2"/>
      <c r="E19" s="2"/>
      <c r="F19" s="2"/>
      <c r="G19" s="2"/>
      <c r="H19" s="24"/>
      <c r="I19" s="48"/>
    </row>
    <row r="20" spans="1:9">
      <c r="A20" s="7" t="s">
        <v>9</v>
      </c>
      <c r="B20" s="2" t="s">
        <v>175</v>
      </c>
      <c r="D20" s="2" t="s">
        <v>194</v>
      </c>
      <c r="H20" s="24"/>
      <c r="I20" s="48"/>
    </row>
    <row r="21" spans="1:9">
      <c r="A21" s="7"/>
      <c r="H21" s="24"/>
      <c r="I21" s="48"/>
    </row>
    <row r="22" spans="1:9">
      <c r="A22" s="7" t="s">
        <v>10</v>
      </c>
      <c r="B22" s="2" t="s">
        <v>176</v>
      </c>
      <c r="D22" s="2" t="s">
        <v>200</v>
      </c>
      <c r="H22" s="24"/>
      <c r="I22" s="48"/>
    </row>
    <row r="23" spans="1:9">
      <c r="A23" s="7"/>
      <c r="H23" s="15"/>
      <c r="I23" s="50"/>
    </row>
    <row r="24" spans="1:9">
      <c r="A24" s="7" t="s">
        <v>11</v>
      </c>
      <c r="B24" s="2" t="s">
        <v>177</v>
      </c>
      <c r="D24" s="2" t="s">
        <v>195</v>
      </c>
      <c r="H24" s="15"/>
      <c r="I24" s="50"/>
    </row>
    <row r="25" spans="1:9">
      <c r="A25" s="7"/>
      <c r="H25" s="15"/>
      <c r="I25" s="50"/>
    </row>
    <row r="26" spans="1:9">
      <c r="A26" s="7" t="s">
        <v>12</v>
      </c>
      <c r="B26" s="10" t="s">
        <v>178</v>
      </c>
      <c r="D26" s="2" t="s">
        <v>185</v>
      </c>
      <c r="H26" s="24"/>
      <c r="I26" s="48"/>
    </row>
    <row r="27" spans="1:9">
      <c r="A27" s="7"/>
      <c r="H27" s="24"/>
      <c r="I27" s="48"/>
    </row>
    <row r="28" spans="1:9">
      <c r="A28" s="7" t="s">
        <v>110</v>
      </c>
      <c r="B28" s="2" t="s">
        <v>179</v>
      </c>
      <c r="D28" s="2" t="s">
        <v>186</v>
      </c>
      <c r="H28" s="24"/>
      <c r="I28" s="48"/>
    </row>
    <row r="29" spans="1:9">
      <c r="A29" s="7"/>
      <c r="H29" s="24"/>
      <c r="I29" s="48"/>
    </row>
    <row r="30" spans="1:9">
      <c r="A30" s="7" t="s">
        <v>84</v>
      </c>
      <c r="B30" s="2" t="s">
        <v>180</v>
      </c>
      <c r="D30" s="2" t="s">
        <v>187</v>
      </c>
      <c r="H30" s="24"/>
      <c r="I30" s="48"/>
    </row>
    <row r="31" spans="1:9">
      <c r="A31" s="7"/>
      <c r="H31" s="24"/>
      <c r="I31" s="48"/>
    </row>
    <row r="32" spans="1:9">
      <c r="A32" s="7" t="s">
        <v>85</v>
      </c>
      <c r="B32" s="2" t="s">
        <v>181</v>
      </c>
      <c r="D32" s="2" t="s">
        <v>188</v>
      </c>
      <c r="H32" s="24"/>
      <c r="I32" s="48"/>
    </row>
    <row r="33" spans="1:9">
      <c r="A33" s="7"/>
      <c r="H33" s="24"/>
      <c r="I33" s="48"/>
    </row>
    <row r="34" spans="1:9" ht="15" customHeight="1">
      <c r="A34" s="7" t="s">
        <v>86</v>
      </c>
      <c r="B34" s="2" t="s">
        <v>182</v>
      </c>
      <c r="D34" s="2" t="s">
        <v>186</v>
      </c>
      <c r="H34" s="24"/>
      <c r="I34" s="48"/>
    </row>
    <row r="35" spans="1:9">
      <c r="A35" s="7"/>
      <c r="H35" s="24"/>
      <c r="I35" s="48"/>
    </row>
    <row r="36" spans="1:9">
      <c r="A36" s="7" t="s">
        <v>88</v>
      </c>
      <c r="B36" s="2" t="s">
        <v>183</v>
      </c>
      <c r="D36" s="2" t="s">
        <v>189</v>
      </c>
      <c r="H36" s="24"/>
      <c r="I36" s="48"/>
    </row>
    <row r="37" spans="1:9">
      <c r="A37" s="7"/>
      <c r="H37" s="24"/>
      <c r="I37" s="48"/>
    </row>
    <row r="38" spans="1:9">
      <c r="A38" s="7" t="s">
        <v>254</v>
      </c>
      <c r="B38" s="2" t="s">
        <v>184</v>
      </c>
      <c r="D38" s="2" t="s">
        <v>190</v>
      </c>
      <c r="H38" s="24"/>
      <c r="I38" s="48"/>
    </row>
    <row r="39" spans="1:9">
      <c r="A39" s="7"/>
      <c r="H39" s="24"/>
      <c r="I39" s="48"/>
    </row>
    <row r="40" spans="1:9" ht="40.75" customHeight="1">
      <c r="A40" s="83" t="s">
        <v>90</v>
      </c>
      <c r="B40" s="221" t="s">
        <v>292</v>
      </c>
      <c r="C40" s="222"/>
      <c r="D40" s="222"/>
      <c r="E40" s="222"/>
      <c r="F40" s="222"/>
      <c r="G40" s="223"/>
      <c r="H40" s="24" t="s">
        <v>0</v>
      </c>
      <c r="I40" s="48"/>
    </row>
    <row r="41" spans="1:9">
      <c r="A41" s="7" t="s">
        <v>255</v>
      </c>
      <c r="H41" s="24"/>
      <c r="I41" s="48"/>
    </row>
    <row r="42" spans="1:9" ht="31.75" customHeight="1">
      <c r="A42" s="7" t="s">
        <v>256</v>
      </c>
      <c r="B42" s="221" t="s">
        <v>293</v>
      </c>
      <c r="C42" s="222"/>
      <c r="D42" s="222"/>
      <c r="E42" s="222"/>
      <c r="F42" s="222"/>
      <c r="G42" s="223"/>
      <c r="H42" s="24" t="s">
        <v>0</v>
      </c>
      <c r="I42" s="48"/>
    </row>
    <row r="43" spans="1:9" ht="13.25" customHeight="1">
      <c r="A43" s="7"/>
      <c r="B43" s="160"/>
      <c r="C43" s="160"/>
      <c r="D43" s="160"/>
      <c r="E43" s="160"/>
      <c r="F43" s="160"/>
      <c r="G43" s="160"/>
      <c r="H43" s="24"/>
      <c r="I43" s="48"/>
    </row>
    <row r="44" spans="1:9" ht="13.25" customHeight="1">
      <c r="A44" s="7" t="s">
        <v>257</v>
      </c>
      <c r="B44" s="240" t="s">
        <v>301</v>
      </c>
      <c r="C44" s="241"/>
      <c r="D44" s="241"/>
      <c r="E44" s="241"/>
      <c r="F44" s="241"/>
      <c r="G44" s="242"/>
      <c r="H44" s="24" t="s">
        <v>0</v>
      </c>
      <c r="I44" s="48"/>
    </row>
    <row r="45" spans="1:9" ht="13.25" customHeight="1">
      <c r="A45" s="7"/>
      <c r="B45" s="160"/>
      <c r="C45" s="160"/>
      <c r="D45" s="160"/>
      <c r="E45" s="160"/>
      <c r="F45" s="160"/>
      <c r="G45" s="160"/>
      <c r="H45" s="24"/>
      <c r="I45" s="48"/>
    </row>
    <row r="46" spans="1:9" ht="13.25" customHeight="1">
      <c r="A46" s="7" t="s">
        <v>258</v>
      </c>
      <c r="B46" s="221" t="s">
        <v>300</v>
      </c>
      <c r="C46" s="222"/>
      <c r="D46" s="222"/>
      <c r="E46" s="222"/>
      <c r="F46" s="222"/>
      <c r="G46" s="223"/>
      <c r="H46" s="24" t="s">
        <v>0</v>
      </c>
      <c r="I46" s="48"/>
    </row>
    <row r="47" spans="1:9" ht="13.25" customHeight="1">
      <c r="A47" s="7"/>
      <c r="B47" s="160"/>
      <c r="C47" s="160"/>
      <c r="D47" s="160"/>
      <c r="E47" s="160"/>
      <c r="F47" s="160"/>
      <c r="G47" s="160"/>
      <c r="H47" s="24"/>
      <c r="I47" s="48"/>
    </row>
    <row r="48" spans="1:9" ht="15" customHeight="1">
      <c r="A48" s="83" t="s">
        <v>259</v>
      </c>
      <c r="B48" s="252" t="s">
        <v>556</v>
      </c>
      <c r="C48" s="215"/>
      <c r="D48" s="215"/>
      <c r="E48" s="215"/>
      <c r="F48" s="215"/>
      <c r="G48" s="253"/>
      <c r="H48" s="24" t="s">
        <v>0</v>
      </c>
      <c r="I48" s="48"/>
    </row>
    <row r="49" spans="1:9" ht="13.25" customHeight="1">
      <c r="A49" s="7"/>
      <c r="B49" s="160"/>
      <c r="C49" s="160"/>
      <c r="D49" s="160"/>
      <c r="E49" s="160"/>
      <c r="F49" s="160"/>
      <c r="G49" s="160"/>
      <c r="H49" s="24"/>
      <c r="I49" s="48"/>
    </row>
    <row r="50" spans="1:9" ht="13.25" customHeight="1">
      <c r="A50" s="7"/>
      <c r="B50" s="160"/>
      <c r="C50" s="160"/>
      <c r="D50" s="160"/>
      <c r="E50" s="160"/>
      <c r="F50" s="160"/>
      <c r="G50" s="160"/>
      <c r="H50" s="24"/>
      <c r="I50" s="48"/>
    </row>
    <row r="51" spans="1:9" ht="13.25" customHeight="1">
      <c r="A51" s="7"/>
      <c r="B51" s="160"/>
      <c r="C51" s="160"/>
      <c r="D51" s="160"/>
      <c r="E51" s="160"/>
      <c r="F51" s="160"/>
      <c r="G51" s="160"/>
      <c r="H51" s="24"/>
      <c r="I51" s="48"/>
    </row>
    <row r="52" spans="1:9" ht="43.75" customHeight="1">
      <c r="A52" s="7"/>
      <c r="B52" s="225" t="s">
        <v>213</v>
      </c>
      <c r="C52" s="226"/>
      <c r="D52" s="226"/>
      <c r="E52" s="226"/>
      <c r="F52" s="226"/>
      <c r="G52" s="227"/>
      <c r="H52" s="24"/>
      <c r="I52" s="48"/>
    </row>
    <row r="53" spans="1:9" ht="13.25" customHeight="1">
      <c r="A53" s="7"/>
      <c r="B53" s="160"/>
      <c r="C53" s="160"/>
      <c r="D53" s="160"/>
      <c r="E53" s="160"/>
      <c r="F53" s="160"/>
      <c r="G53" s="160"/>
      <c r="H53" s="24"/>
      <c r="I53" s="48"/>
    </row>
    <row r="54" spans="1:9" ht="13.25" customHeight="1">
      <c r="A54" s="7"/>
      <c r="B54" s="160"/>
      <c r="C54" s="160"/>
      <c r="D54" s="160"/>
      <c r="E54" s="160"/>
      <c r="F54" s="160"/>
      <c r="G54" s="160"/>
      <c r="H54" s="24"/>
      <c r="I54" s="48"/>
    </row>
    <row r="55" spans="1:9" ht="13.25" customHeight="1">
      <c r="A55" s="7"/>
      <c r="B55" s="160"/>
      <c r="C55" s="160"/>
      <c r="D55" s="160"/>
      <c r="E55" s="160"/>
      <c r="F55" s="160"/>
      <c r="G55" s="160"/>
      <c r="H55" s="24"/>
      <c r="I55" s="48"/>
    </row>
    <row r="56" spans="1:9" ht="13.25" customHeight="1">
      <c r="A56" s="7"/>
      <c r="B56" s="160"/>
      <c r="C56" s="160"/>
      <c r="D56" s="160"/>
      <c r="E56" s="160"/>
      <c r="F56" s="160"/>
      <c r="G56" s="160"/>
      <c r="H56" s="24"/>
      <c r="I56" s="48"/>
    </row>
    <row r="57" spans="1:9" ht="13.25" customHeight="1">
      <c r="A57" s="7"/>
      <c r="B57" s="160"/>
      <c r="C57" s="160"/>
      <c r="D57" s="160"/>
      <c r="E57" s="160"/>
      <c r="F57" s="160"/>
      <c r="G57" s="160"/>
      <c r="H57" s="24"/>
      <c r="I57" s="48"/>
    </row>
    <row r="58" spans="1:9">
      <c r="A58" s="12"/>
      <c r="B58" s="13"/>
      <c r="C58" s="13"/>
      <c r="D58" s="13"/>
      <c r="E58" s="13"/>
      <c r="F58" s="13"/>
      <c r="G58" s="13"/>
      <c r="H58" s="25"/>
      <c r="I58" s="128"/>
    </row>
    <row r="59" spans="1:9">
      <c r="H59" s="32"/>
      <c r="I59" s="48"/>
    </row>
    <row r="60" spans="1:9">
      <c r="C60" s="1" t="s">
        <v>13</v>
      </c>
      <c r="D60" s="1"/>
      <c r="E60" s="1"/>
      <c r="F60" s="1"/>
      <c r="G60" s="1"/>
      <c r="H60" s="206"/>
      <c r="I60" s="127">
        <f>SUM(I1:I58)</f>
        <v>0</v>
      </c>
    </row>
    <row r="61" spans="1:9">
      <c r="H61" s="37"/>
      <c r="I61" s="16"/>
    </row>
    <row r="66" spans="1:1">
      <c r="A66" s="42"/>
    </row>
  </sheetData>
  <mergeCells count="9">
    <mergeCell ref="B52:G52"/>
    <mergeCell ref="B48:G48"/>
    <mergeCell ref="B46:G46"/>
    <mergeCell ref="B44:G44"/>
    <mergeCell ref="B2:G2"/>
    <mergeCell ref="B40:G40"/>
    <mergeCell ref="B42:G42"/>
    <mergeCell ref="B8:G8"/>
    <mergeCell ref="B6:G6"/>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E81D-2987-4B39-8270-8BA1FA8FCCBE}">
  <dimension ref="A1:I66"/>
  <sheetViews>
    <sheetView zoomScaleNormal="100" workbookViewId="0">
      <selection activeCell="N6" sqref="N6"/>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453125" style="2" customWidth="1"/>
    <col min="8" max="8" width="10.08984375" style="20" customWidth="1"/>
    <col min="9" max="9" width="16" style="20" customWidth="1"/>
  </cols>
  <sheetData>
    <row r="1" spans="1:9">
      <c r="H1" s="17"/>
      <c r="I1" s="17"/>
    </row>
    <row r="2" spans="1:9" ht="26.15" customHeight="1">
      <c r="A2" s="5" t="s">
        <v>0</v>
      </c>
      <c r="B2" s="218" t="s">
        <v>3</v>
      </c>
      <c r="C2" s="219"/>
      <c r="D2" s="219"/>
      <c r="E2" s="219"/>
      <c r="F2" s="219"/>
      <c r="G2" s="219"/>
      <c r="H2" s="18" t="s">
        <v>0</v>
      </c>
      <c r="I2" s="126" t="s">
        <v>4</v>
      </c>
    </row>
    <row r="3" spans="1:9" ht="12.75" customHeight="1">
      <c r="A3" s="33"/>
      <c r="B3" s="34"/>
      <c r="C3" s="35"/>
      <c r="D3" s="35"/>
      <c r="E3" s="35"/>
      <c r="F3" s="35"/>
      <c r="G3" s="35"/>
      <c r="H3" s="36"/>
      <c r="I3" s="49"/>
    </row>
    <row r="4" spans="1:9" ht="12.75" customHeight="1">
      <c r="A4" s="33"/>
      <c r="B4" s="1" t="s">
        <v>40</v>
      </c>
      <c r="H4" s="15"/>
      <c r="I4" s="50"/>
    </row>
    <row r="5" spans="1:9" ht="12.75" customHeight="1">
      <c r="A5" s="33"/>
      <c r="B5" s="1"/>
      <c r="H5" s="15"/>
      <c r="I5" s="50"/>
    </row>
    <row r="6" spans="1:9" ht="57" customHeight="1">
      <c r="A6" s="38"/>
      <c r="B6" s="220" t="s">
        <v>552</v>
      </c>
      <c r="C6" s="217"/>
      <c r="D6" s="217"/>
      <c r="E6" s="217"/>
      <c r="F6" s="217"/>
      <c r="G6" s="224"/>
      <c r="H6" s="15"/>
      <c r="I6" s="50"/>
    </row>
    <row r="7" spans="1:9" ht="12.75" customHeight="1">
      <c r="A7" s="38"/>
      <c r="B7" s="10"/>
      <c r="H7" s="15"/>
      <c r="I7" s="50"/>
    </row>
    <row r="8" spans="1:9" ht="12.75" customHeight="1">
      <c r="A8" s="38" t="s">
        <v>1</v>
      </c>
      <c r="B8" s="10"/>
      <c r="C8" s="2" t="s">
        <v>516</v>
      </c>
      <c r="H8" s="15" t="s">
        <v>0</v>
      </c>
      <c r="I8" s="50"/>
    </row>
    <row r="9" spans="1:9" ht="12.75" customHeight="1">
      <c r="A9" s="38"/>
      <c r="H9" s="15"/>
      <c r="I9" s="50"/>
    </row>
    <row r="10" spans="1:9" ht="12.75" customHeight="1">
      <c r="A10" s="38" t="s">
        <v>5</v>
      </c>
      <c r="B10" s="10"/>
      <c r="C10" s="2" t="s">
        <v>517</v>
      </c>
      <c r="H10" s="15" t="s">
        <v>0</v>
      </c>
      <c r="I10" s="50"/>
    </row>
    <row r="11" spans="1:9" ht="12.75" customHeight="1">
      <c r="A11" s="38"/>
      <c r="H11" s="15"/>
      <c r="I11" s="50"/>
    </row>
    <row r="12" spans="1:9" ht="12.75" customHeight="1">
      <c r="A12" s="38"/>
      <c r="B12" s="221" t="s">
        <v>290</v>
      </c>
      <c r="C12" s="222"/>
      <c r="D12" s="222"/>
      <c r="E12" s="222"/>
      <c r="F12" s="222"/>
      <c r="G12" s="223"/>
      <c r="H12" s="15"/>
      <c r="I12" s="50"/>
    </row>
    <row r="13" spans="1:9" ht="12.75" customHeight="1">
      <c r="A13" s="38"/>
      <c r="B13" s="160"/>
      <c r="C13" s="160"/>
      <c r="D13" s="160"/>
      <c r="E13" s="160"/>
      <c r="F13" s="160"/>
      <c r="G13" s="160"/>
      <c r="H13" s="15"/>
      <c r="I13" s="50"/>
    </row>
    <row r="14" spans="1:9" ht="12.75" customHeight="1">
      <c r="A14" s="38" t="s">
        <v>6</v>
      </c>
      <c r="B14" s="160"/>
      <c r="C14" s="2" t="s">
        <v>287</v>
      </c>
      <c r="H14" s="15" t="s">
        <v>0</v>
      </c>
      <c r="I14" s="50"/>
    </row>
    <row r="15" spans="1:9" ht="12.75" customHeight="1">
      <c r="A15" s="38"/>
      <c r="B15" s="160"/>
      <c r="H15" s="15"/>
      <c r="I15" s="50"/>
    </row>
    <row r="16" spans="1:9" ht="12.75" customHeight="1">
      <c r="A16" s="38" t="s">
        <v>7</v>
      </c>
      <c r="B16" s="160"/>
      <c r="C16" s="2" t="s">
        <v>288</v>
      </c>
      <c r="H16" s="15" t="s">
        <v>0</v>
      </c>
      <c r="I16" s="50"/>
    </row>
    <row r="17" spans="1:9" ht="12.75" customHeight="1">
      <c r="A17" s="38"/>
      <c r="B17" s="160"/>
      <c r="C17" s="160"/>
      <c r="D17" s="160"/>
      <c r="E17" s="160"/>
      <c r="F17" s="160"/>
      <c r="G17" s="160"/>
      <c r="H17" s="15"/>
      <c r="I17" s="50"/>
    </row>
    <row r="18" spans="1:9" ht="39" customHeight="1">
      <c r="A18" s="83"/>
      <c r="B18" s="220" t="s">
        <v>309</v>
      </c>
      <c r="C18" s="217"/>
      <c r="D18" s="217"/>
      <c r="E18" s="217"/>
      <c r="F18" s="217"/>
      <c r="G18" s="224"/>
      <c r="H18" s="15"/>
      <c r="I18" s="50"/>
    </row>
    <row r="19" spans="1:9" ht="12.75" customHeight="1">
      <c r="A19" s="38"/>
      <c r="B19" s="10"/>
      <c r="H19" s="15"/>
      <c r="I19" s="50"/>
    </row>
    <row r="20" spans="1:9" ht="12.75" customHeight="1">
      <c r="A20" s="38" t="s">
        <v>8</v>
      </c>
      <c r="B20" s="10"/>
      <c r="C20" s="241" t="s">
        <v>306</v>
      </c>
      <c r="D20" s="241"/>
      <c r="E20" s="241"/>
      <c r="F20" s="241"/>
      <c r="G20" s="242"/>
      <c r="H20" s="15" t="s">
        <v>0</v>
      </c>
      <c r="I20" s="50"/>
    </row>
    <row r="21" spans="1:9" ht="12.75" customHeight="1">
      <c r="A21" s="38"/>
      <c r="B21" s="10"/>
      <c r="H21" s="15"/>
      <c r="I21" s="50"/>
    </row>
    <row r="22" spans="1:9" ht="12.75" customHeight="1">
      <c r="A22" s="38"/>
      <c r="B22" s="2" t="s">
        <v>42</v>
      </c>
      <c r="H22" s="15"/>
      <c r="I22" s="50"/>
    </row>
    <row r="23" spans="1:9" ht="12.75" customHeight="1">
      <c r="A23" s="38"/>
      <c r="H23" s="15"/>
      <c r="I23" s="50"/>
    </row>
    <row r="24" spans="1:9" ht="12.75" customHeight="1">
      <c r="A24" s="38" t="s">
        <v>9</v>
      </c>
      <c r="C24" s="241" t="s">
        <v>307</v>
      </c>
      <c r="D24" s="241"/>
      <c r="E24" s="241"/>
      <c r="F24" s="241"/>
      <c r="G24" s="242"/>
      <c r="H24" s="15" t="s">
        <v>0</v>
      </c>
      <c r="I24" s="50"/>
    </row>
    <row r="25" spans="1:9" ht="12.75" customHeight="1">
      <c r="A25" s="38"/>
      <c r="C25" s="162"/>
      <c r="D25" s="162"/>
      <c r="E25" s="162"/>
      <c r="F25" s="162"/>
      <c r="G25" s="162"/>
      <c r="H25" s="15"/>
      <c r="I25" s="50"/>
    </row>
    <row r="26" spans="1:9" ht="12.75" customHeight="1">
      <c r="A26" s="38" t="s">
        <v>10</v>
      </c>
      <c r="C26" s="241" t="s">
        <v>308</v>
      </c>
      <c r="D26" s="241"/>
      <c r="E26" s="241"/>
      <c r="F26" s="241"/>
      <c r="G26" s="242"/>
      <c r="H26" s="15" t="s">
        <v>0</v>
      </c>
      <c r="I26" s="50"/>
    </row>
    <row r="27" spans="1:9" ht="12.75" customHeight="1">
      <c r="A27" s="38"/>
      <c r="H27" s="15"/>
      <c r="I27" s="50"/>
    </row>
    <row r="28" spans="1:9" ht="12.75" customHeight="1">
      <c r="A28" s="38" t="s">
        <v>11</v>
      </c>
      <c r="B28" s="2" t="s">
        <v>43</v>
      </c>
      <c r="H28" s="15" t="s">
        <v>0</v>
      </c>
      <c r="I28" s="50"/>
    </row>
    <row r="29" spans="1:9" ht="12.75" customHeight="1">
      <c r="A29" s="38"/>
      <c r="H29" s="15"/>
      <c r="I29" s="50"/>
    </row>
    <row r="30" spans="1:9" s="168" customFormat="1" ht="27.65" customHeight="1">
      <c r="A30" s="83"/>
      <c r="B30" s="220" t="s">
        <v>303</v>
      </c>
      <c r="C30" s="217"/>
      <c r="D30" s="217"/>
      <c r="E30" s="217"/>
      <c r="F30" s="217"/>
      <c r="G30" s="224"/>
      <c r="H30" s="166"/>
      <c r="I30" s="167"/>
    </row>
    <row r="31" spans="1:9" ht="13.25" customHeight="1">
      <c r="A31" s="38"/>
      <c r="B31" s="160"/>
      <c r="C31" s="160"/>
      <c r="D31" s="160"/>
      <c r="E31" s="160"/>
      <c r="F31" s="160"/>
      <c r="G31" s="160"/>
      <c r="H31" s="15"/>
      <c r="I31" s="50"/>
    </row>
    <row r="32" spans="1:9" ht="13.25" customHeight="1">
      <c r="A32" s="38" t="s">
        <v>12</v>
      </c>
      <c r="B32" s="160"/>
      <c r="C32" s="222" t="s">
        <v>305</v>
      </c>
      <c r="D32" s="222"/>
      <c r="E32" s="222"/>
      <c r="F32" s="222"/>
      <c r="G32" s="223"/>
      <c r="H32" s="15" t="s">
        <v>0</v>
      </c>
      <c r="I32" s="50"/>
    </row>
    <row r="33" spans="1:9" ht="13.25" customHeight="1">
      <c r="A33" s="38"/>
      <c r="B33" s="160"/>
      <c r="C33" s="160"/>
      <c r="D33" s="160"/>
      <c r="E33" s="160"/>
      <c r="F33" s="160"/>
      <c r="G33" s="160"/>
      <c r="H33" s="15"/>
      <c r="I33" s="50"/>
    </row>
    <row r="34" spans="1:9" ht="27.65" customHeight="1">
      <c r="A34" s="38" t="s">
        <v>110</v>
      </c>
      <c r="B34" s="221" t="s">
        <v>310</v>
      </c>
      <c r="C34" s="222"/>
      <c r="D34" s="222"/>
      <c r="E34" s="222"/>
      <c r="F34" s="222"/>
      <c r="G34" s="223"/>
      <c r="H34" s="15" t="s">
        <v>0</v>
      </c>
      <c r="I34" s="50"/>
    </row>
    <row r="35" spans="1:9" ht="13.25" customHeight="1">
      <c r="A35" s="38"/>
      <c r="B35" s="160"/>
      <c r="C35" s="160"/>
      <c r="D35" s="160"/>
      <c r="E35" s="160"/>
      <c r="F35" s="160"/>
      <c r="G35" s="160"/>
      <c r="H35" s="15"/>
      <c r="I35" s="50"/>
    </row>
    <row r="36" spans="1:9" ht="13.25" customHeight="1">
      <c r="A36" s="38" t="s">
        <v>84</v>
      </c>
      <c r="B36" s="190"/>
      <c r="C36" s="222" t="s">
        <v>304</v>
      </c>
      <c r="D36" s="222"/>
      <c r="E36" s="222"/>
      <c r="F36" s="222"/>
      <c r="G36" s="223"/>
      <c r="H36" s="15" t="s">
        <v>0</v>
      </c>
      <c r="I36" s="50"/>
    </row>
    <row r="37" spans="1:9" ht="13.25" customHeight="1">
      <c r="A37" s="38"/>
      <c r="B37" s="160"/>
      <c r="C37" s="160"/>
      <c r="D37" s="160"/>
      <c r="E37" s="160"/>
      <c r="F37" s="160"/>
      <c r="G37" s="160"/>
      <c r="H37" s="15"/>
      <c r="I37" s="50"/>
    </row>
    <row r="38" spans="1:9" ht="44.4" customHeight="1">
      <c r="A38" s="83" t="s">
        <v>85</v>
      </c>
      <c r="B38" s="220" t="s">
        <v>289</v>
      </c>
      <c r="C38" s="217"/>
      <c r="D38" s="217"/>
      <c r="E38" s="217"/>
      <c r="F38" s="217"/>
      <c r="G38" s="224"/>
      <c r="H38" s="15" t="s">
        <v>0</v>
      </c>
      <c r="I38" s="50"/>
    </row>
    <row r="39" spans="1:9" ht="12.75" customHeight="1">
      <c r="A39" s="38"/>
      <c r="H39" s="15"/>
      <c r="I39" s="50"/>
    </row>
    <row r="40" spans="1:9" ht="12.75" customHeight="1">
      <c r="A40" s="38"/>
      <c r="H40" s="15"/>
      <c r="I40" s="50"/>
    </row>
    <row r="41" spans="1:9" ht="12.75" customHeight="1">
      <c r="A41" s="38"/>
      <c r="H41" s="15"/>
      <c r="I41" s="50"/>
    </row>
    <row r="42" spans="1:9" ht="12.75" customHeight="1">
      <c r="A42" s="38"/>
      <c r="B42" s="10"/>
      <c r="H42" s="15"/>
      <c r="I42" s="50"/>
    </row>
    <row r="43" spans="1:9" ht="12.75" customHeight="1">
      <c r="A43" s="38"/>
      <c r="H43" s="15"/>
      <c r="I43" s="50"/>
    </row>
    <row r="44" spans="1:9" ht="12.75" customHeight="1">
      <c r="A44" s="38"/>
      <c r="B44" s="10"/>
      <c r="H44" s="15"/>
      <c r="I44" s="50"/>
    </row>
    <row r="45" spans="1:9" ht="12.75" customHeight="1">
      <c r="A45" s="38"/>
      <c r="H45" s="15"/>
      <c r="I45" s="50"/>
    </row>
    <row r="46" spans="1:9" ht="12.75" customHeight="1">
      <c r="A46" s="38"/>
      <c r="H46" s="15"/>
      <c r="I46" s="50"/>
    </row>
    <row r="47" spans="1:9" ht="12.75" customHeight="1">
      <c r="A47" s="38"/>
      <c r="H47" s="15"/>
      <c r="I47" s="50"/>
    </row>
    <row r="48" spans="1:9" ht="12.75" customHeight="1">
      <c r="A48" s="38"/>
      <c r="H48" s="15"/>
      <c r="I48" s="50"/>
    </row>
    <row r="49" spans="1:9" ht="12.75" customHeight="1">
      <c r="A49" s="38"/>
      <c r="H49" s="15"/>
      <c r="I49" s="50"/>
    </row>
    <row r="50" spans="1:9" ht="12.75" customHeight="1">
      <c r="A50" s="38"/>
      <c r="B50" s="35"/>
      <c r="C50" s="35"/>
      <c r="D50" s="35"/>
      <c r="E50" s="35"/>
      <c r="F50" s="35"/>
      <c r="G50" s="35"/>
      <c r="H50" s="36"/>
      <c r="I50" s="50"/>
    </row>
    <row r="51" spans="1:9" ht="12.75" customHeight="1">
      <c r="A51" s="38"/>
      <c r="B51" s="35"/>
      <c r="C51" s="39"/>
      <c r="D51" s="39"/>
      <c r="E51" s="39"/>
      <c r="F51" s="39"/>
      <c r="G51" s="39"/>
      <c r="H51" s="41"/>
      <c r="I51" s="50"/>
    </row>
    <row r="52" spans="1:9" ht="12.75" customHeight="1">
      <c r="A52" s="38"/>
      <c r="B52" s="35"/>
      <c r="C52" s="35"/>
      <c r="D52" s="35"/>
      <c r="E52" s="35"/>
      <c r="F52" s="35"/>
      <c r="G52" s="35"/>
      <c r="H52" s="36"/>
      <c r="I52" s="50"/>
    </row>
    <row r="53" spans="1:9" ht="39" customHeight="1">
      <c r="A53" s="38"/>
      <c r="B53" s="225" t="s">
        <v>213</v>
      </c>
      <c r="C53" s="226"/>
      <c r="D53" s="226"/>
      <c r="E53" s="226"/>
      <c r="F53" s="226"/>
      <c r="G53" s="227"/>
      <c r="H53" s="15"/>
      <c r="I53" s="50"/>
    </row>
    <row r="54" spans="1:9" ht="12.75" customHeight="1">
      <c r="A54" s="38"/>
      <c r="H54" s="15"/>
      <c r="I54" s="50"/>
    </row>
    <row r="55" spans="1:9" ht="12.75" customHeight="1">
      <c r="A55" s="38"/>
      <c r="H55" s="15"/>
      <c r="I55" s="50"/>
    </row>
    <row r="56" spans="1:9" ht="12.75" customHeight="1">
      <c r="A56" s="38"/>
      <c r="H56" s="15"/>
      <c r="I56" s="50"/>
    </row>
    <row r="57" spans="1:9" ht="12.75" customHeight="1">
      <c r="A57" s="38"/>
      <c r="H57" s="15"/>
      <c r="I57" s="50"/>
    </row>
    <row r="58" spans="1:9" ht="12.75" customHeight="1">
      <c r="A58" s="38"/>
      <c r="H58" s="36"/>
      <c r="I58" s="50"/>
    </row>
    <row r="59" spans="1:9" ht="12.75" customHeight="1">
      <c r="A59" s="38"/>
      <c r="H59" s="15"/>
      <c r="I59" s="50"/>
    </row>
    <row r="60" spans="1:9" ht="12.75" customHeight="1">
      <c r="A60" s="38"/>
      <c r="H60" s="15"/>
      <c r="I60" s="50"/>
    </row>
    <row r="61" spans="1:9" ht="12.75" customHeight="1">
      <c r="A61" s="38"/>
      <c r="H61" s="15"/>
      <c r="I61" s="50"/>
    </row>
    <row r="62" spans="1:9" ht="12" customHeight="1">
      <c r="A62" s="38"/>
      <c r="H62" s="15"/>
      <c r="I62" s="48"/>
    </row>
    <row r="63" spans="1:9">
      <c r="A63" s="12"/>
      <c r="H63" s="15"/>
      <c r="I63" s="48"/>
    </row>
    <row r="64" spans="1:9">
      <c r="B64" s="28"/>
      <c r="C64" s="28"/>
      <c r="D64" s="28"/>
      <c r="E64" s="28"/>
      <c r="F64" s="28"/>
      <c r="G64" s="28"/>
      <c r="H64" s="47"/>
      <c r="I64" s="21"/>
    </row>
    <row r="65" spans="1:9">
      <c r="A65" s="1"/>
      <c r="B65" s="1"/>
      <c r="C65" s="1" t="s">
        <v>13</v>
      </c>
      <c r="D65" s="1"/>
      <c r="E65" s="1"/>
      <c r="F65" s="1"/>
      <c r="G65" s="1"/>
      <c r="H65" s="44" t="s">
        <v>2</v>
      </c>
      <c r="I65" s="19">
        <f>SUM(I1:I63)</f>
        <v>0</v>
      </c>
    </row>
    <row r="66" spans="1:9">
      <c r="I66" s="16"/>
    </row>
  </sheetData>
  <mergeCells count="13">
    <mergeCell ref="B2:G2"/>
    <mergeCell ref="B53:G53"/>
    <mergeCell ref="B6:G6"/>
    <mergeCell ref="B38:G38"/>
    <mergeCell ref="B12:G12"/>
    <mergeCell ref="B30:G30"/>
    <mergeCell ref="C32:G32"/>
    <mergeCell ref="B34:G34"/>
    <mergeCell ref="C36:G36"/>
    <mergeCell ref="C20:G20"/>
    <mergeCell ref="C24:G24"/>
    <mergeCell ref="C26:G26"/>
    <mergeCell ref="B18:G18"/>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B280-14CE-4132-8809-BF9A36EDD470}">
  <dimension ref="A1:L60"/>
  <sheetViews>
    <sheetView zoomScaleNormal="100" workbookViewId="0">
      <selection activeCell="N32" sqref="N32"/>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3" customWidth="1"/>
    <col min="9" max="9" width="16" style="20" customWidth="1"/>
    <col min="10" max="10" width="10.1796875" customWidth="1"/>
  </cols>
  <sheetData>
    <row r="1" spans="1:12">
      <c r="H1" s="4"/>
      <c r="I1" s="17"/>
    </row>
    <row r="2" spans="1:12" ht="26.15" customHeight="1">
      <c r="A2" s="5" t="s">
        <v>0</v>
      </c>
      <c r="B2" s="218" t="s">
        <v>3</v>
      </c>
      <c r="C2" s="219"/>
      <c r="D2" s="219"/>
      <c r="E2" s="219"/>
      <c r="F2" s="219"/>
      <c r="G2" s="219"/>
      <c r="H2" s="6" t="s">
        <v>0</v>
      </c>
      <c r="I2" s="126" t="s">
        <v>4</v>
      </c>
    </row>
    <row r="3" spans="1:12">
      <c r="A3" s="7"/>
      <c r="B3" s="8"/>
      <c r="C3" s="9"/>
      <c r="D3" s="9"/>
      <c r="E3" s="9"/>
      <c r="H3" s="130"/>
      <c r="I3" s="127"/>
    </row>
    <row r="4" spans="1:12">
      <c r="A4" s="7"/>
      <c r="B4" s="1" t="s">
        <v>218</v>
      </c>
      <c r="H4" s="24"/>
      <c r="I4" s="48"/>
    </row>
    <row r="5" spans="1:12">
      <c r="A5" s="7"/>
      <c r="H5" s="24"/>
      <c r="I5" s="48"/>
    </row>
    <row r="6" spans="1:12" ht="29.4" customHeight="1">
      <c r="A6" s="7"/>
      <c r="B6" s="228" t="s">
        <v>504</v>
      </c>
      <c r="C6" s="216"/>
      <c r="D6" s="216"/>
      <c r="E6" s="216"/>
      <c r="F6" s="216"/>
      <c r="G6" s="229"/>
      <c r="H6" s="24"/>
      <c r="I6" s="48"/>
    </row>
    <row r="7" spans="1:12">
      <c r="A7" s="7"/>
      <c r="H7" s="24"/>
      <c r="I7" s="48"/>
    </row>
    <row r="8" spans="1:12">
      <c r="A8" s="7" t="s">
        <v>1</v>
      </c>
      <c r="B8" s="2" t="s">
        <v>493</v>
      </c>
      <c r="H8" s="24" t="s">
        <v>0</v>
      </c>
      <c r="I8" s="48"/>
    </row>
    <row r="9" spans="1:12">
      <c r="A9" s="7"/>
      <c r="H9" s="24"/>
      <c r="I9" s="48"/>
    </row>
    <row r="10" spans="1:12">
      <c r="A10" s="7" t="s">
        <v>5</v>
      </c>
      <c r="B10" s="2" t="s">
        <v>494</v>
      </c>
      <c r="H10" s="24" t="s">
        <v>0</v>
      </c>
      <c r="I10" s="48"/>
      <c r="L10" s="54"/>
    </row>
    <row r="11" spans="1:12">
      <c r="A11" s="7"/>
      <c r="H11" s="24"/>
      <c r="I11" s="48"/>
      <c r="L11" s="54"/>
    </row>
    <row r="12" spans="1:12">
      <c r="A12" s="7" t="s">
        <v>6</v>
      </c>
      <c r="B12" s="2" t="s">
        <v>495</v>
      </c>
      <c r="H12" s="24" t="s">
        <v>0</v>
      </c>
      <c r="I12" s="48"/>
    </row>
    <row r="13" spans="1:12">
      <c r="A13" s="7"/>
      <c r="H13" s="24"/>
      <c r="I13" s="15"/>
    </row>
    <row r="14" spans="1:12">
      <c r="A14" s="7" t="s">
        <v>7</v>
      </c>
      <c r="B14" s="2" t="s">
        <v>496</v>
      </c>
      <c r="H14" s="24" t="s">
        <v>0</v>
      </c>
      <c r="I14" s="15"/>
    </row>
    <row r="15" spans="1:12">
      <c r="A15" s="7"/>
      <c r="H15" s="24"/>
      <c r="I15" s="15"/>
    </row>
    <row r="16" spans="1:12">
      <c r="A16" s="7" t="s">
        <v>8</v>
      </c>
      <c r="B16" s="2" t="s">
        <v>497</v>
      </c>
      <c r="H16" s="24" t="s">
        <v>0</v>
      </c>
      <c r="I16" s="15"/>
    </row>
    <row r="17" spans="1:10">
      <c r="A17" s="7"/>
      <c r="H17" s="24"/>
      <c r="I17" s="15"/>
    </row>
    <row r="18" spans="1:10">
      <c r="A18" s="7" t="s">
        <v>9</v>
      </c>
      <c r="B18" s="2" t="s">
        <v>498</v>
      </c>
      <c r="F18" s="1"/>
      <c r="G18" s="1"/>
      <c r="H18" s="24" t="s">
        <v>0</v>
      </c>
      <c r="I18" s="19"/>
    </row>
    <row r="19" spans="1:10">
      <c r="A19" s="7"/>
      <c r="H19" s="24"/>
      <c r="I19" s="15"/>
    </row>
    <row r="20" spans="1:10">
      <c r="A20" s="7" t="s">
        <v>10</v>
      </c>
      <c r="B20" s="2" t="s">
        <v>499</v>
      </c>
      <c r="H20" s="24" t="s">
        <v>0</v>
      </c>
      <c r="I20" s="15"/>
    </row>
    <row r="21" spans="1:10">
      <c r="A21" s="7"/>
      <c r="B21" s="1"/>
      <c r="H21" s="24"/>
      <c r="I21" s="15"/>
    </row>
    <row r="22" spans="1:10">
      <c r="A22" s="7" t="s">
        <v>11</v>
      </c>
      <c r="B22" s="2" t="s">
        <v>500</v>
      </c>
      <c r="H22" s="24" t="s">
        <v>0</v>
      </c>
      <c r="I22" s="15"/>
    </row>
    <row r="23" spans="1:10">
      <c r="A23" s="7"/>
      <c r="B23" s="1"/>
      <c r="H23" s="24"/>
      <c r="I23" s="15"/>
      <c r="J23" s="197"/>
    </row>
    <row r="24" spans="1:10">
      <c r="A24" s="7" t="s">
        <v>12</v>
      </c>
      <c r="B24" s="2" t="s">
        <v>501</v>
      </c>
      <c r="H24" s="24" t="s">
        <v>0</v>
      </c>
      <c r="I24" s="15"/>
      <c r="J24" s="20"/>
    </row>
    <row r="25" spans="1:10">
      <c r="A25" s="7"/>
      <c r="H25" s="24"/>
      <c r="I25" s="15"/>
      <c r="J25" s="20"/>
    </row>
    <row r="26" spans="1:10">
      <c r="A26" s="7" t="s">
        <v>110</v>
      </c>
      <c r="B26" s="2" t="s">
        <v>502</v>
      </c>
      <c r="H26" s="24" t="s">
        <v>0</v>
      </c>
      <c r="I26" s="15"/>
      <c r="J26" s="20"/>
    </row>
    <row r="27" spans="1:10">
      <c r="A27" s="7"/>
      <c r="H27" s="24"/>
      <c r="I27" s="15"/>
      <c r="J27" s="20"/>
    </row>
    <row r="28" spans="1:10">
      <c r="A28" s="7" t="s">
        <v>84</v>
      </c>
      <c r="B28" s="2" t="s">
        <v>503</v>
      </c>
      <c r="H28" s="24" t="s">
        <v>0</v>
      </c>
      <c r="I28" s="15"/>
      <c r="J28" s="20"/>
    </row>
    <row r="29" spans="1:10">
      <c r="A29" s="7"/>
      <c r="H29" s="132"/>
      <c r="I29" s="15"/>
      <c r="J29" s="20"/>
    </row>
    <row r="30" spans="1:10">
      <c r="A30" s="7"/>
      <c r="H30" s="132"/>
      <c r="I30" s="15"/>
      <c r="J30" s="20"/>
    </row>
    <row r="31" spans="1:10">
      <c r="A31" s="7"/>
      <c r="H31" s="132"/>
      <c r="I31" s="19"/>
      <c r="J31" s="20"/>
    </row>
    <row r="32" spans="1:10">
      <c r="A32" s="7"/>
      <c r="H32" s="24"/>
      <c r="I32" s="15"/>
    </row>
    <row r="33" spans="1:9">
      <c r="A33" s="7"/>
      <c r="H33" s="24"/>
      <c r="I33" s="15"/>
    </row>
    <row r="34" spans="1:9">
      <c r="A34" s="7"/>
      <c r="H34" s="24"/>
      <c r="I34" s="15"/>
    </row>
    <row r="35" spans="1:9">
      <c r="A35" s="7"/>
      <c r="H35" s="24"/>
      <c r="I35" s="15"/>
    </row>
    <row r="36" spans="1:9">
      <c r="A36" s="7"/>
      <c r="H36" s="24"/>
      <c r="I36" s="15"/>
    </row>
    <row r="37" spans="1:9">
      <c r="A37" s="7"/>
      <c r="H37" s="24"/>
      <c r="I37" s="15"/>
    </row>
    <row r="38" spans="1:9" ht="38.4" customHeight="1">
      <c r="A38" s="7"/>
      <c r="B38" s="225" t="s">
        <v>213</v>
      </c>
      <c r="C38" s="226"/>
      <c r="D38" s="226"/>
      <c r="E38" s="226"/>
      <c r="F38" s="226"/>
      <c r="G38" s="226"/>
      <c r="H38" s="24"/>
      <c r="I38" s="15"/>
    </row>
    <row r="39" spans="1:9">
      <c r="A39" s="7"/>
      <c r="H39" s="24"/>
      <c r="I39" s="15"/>
    </row>
    <row r="40" spans="1:9">
      <c r="A40" s="7"/>
      <c r="H40" s="24"/>
      <c r="I40" s="15"/>
    </row>
    <row r="41" spans="1:9">
      <c r="A41" s="7"/>
      <c r="H41" s="24"/>
      <c r="I41" s="15"/>
    </row>
    <row r="42" spans="1:9">
      <c r="A42" s="7"/>
      <c r="H42" s="24"/>
      <c r="I42" s="15"/>
    </row>
    <row r="43" spans="1:9">
      <c r="A43" s="7"/>
      <c r="H43" s="24"/>
      <c r="I43" s="15"/>
    </row>
    <row r="44" spans="1:9">
      <c r="A44" s="7"/>
      <c r="H44" s="24"/>
      <c r="I44" s="15"/>
    </row>
    <row r="45" spans="1:9">
      <c r="A45" s="7"/>
      <c r="H45" s="24"/>
      <c r="I45" s="15"/>
    </row>
    <row r="46" spans="1:9">
      <c r="A46" s="7"/>
      <c r="H46" s="24"/>
      <c r="I46" s="15"/>
    </row>
    <row r="47" spans="1:9">
      <c r="A47" s="7"/>
      <c r="H47" s="24"/>
      <c r="I47" s="15"/>
    </row>
    <row r="48" spans="1:9">
      <c r="A48" s="7"/>
      <c r="H48" s="24"/>
      <c r="I48" s="15"/>
    </row>
    <row r="49" spans="1:12">
      <c r="A49" s="12"/>
      <c r="B49" s="13"/>
      <c r="C49" s="13"/>
      <c r="D49" s="13"/>
      <c r="E49" s="13"/>
      <c r="F49" s="13"/>
      <c r="G49" s="13"/>
      <c r="H49" s="25"/>
      <c r="I49" s="16"/>
    </row>
    <row r="50" spans="1:12">
      <c r="A50" s="31"/>
      <c r="H50" s="26"/>
      <c r="I50" s="21"/>
    </row>
    <row r="51" spans="1:12">
      <c r="A51" s="31"/>
      <c r="C51" s="1" t="s">
        <v>13</v>
      </c>
      <c r="D51" s="1"/>
      <c r="E51" s="1"/>
      <c r="F51" s="1"/>
      <c r="G51" s="1"/>
      <c r="H51" s="22"/>
      <c r="I51" s="19"/>
      <c r="K51" s="51"/>
    </row>
    <row r="52" spans="1:12">
      <c r="A52" s="31"/>
      <c r="H52" s="26"/>
      <c r="I52" s="16"/>
    </row>
    <row r="53" spans="1:12">
      <c r="A53" s="31"/>
      <c r="H53" s="26"/>
      <c r="L53" s="30"/>
    </row>
    <row r="54" spans="1:12">
      <c r="A54" s="31"/>
      <c r="H54" s="26"/>
    </row>
    <row r="55" spans="1:12">
      <c r="A55" s="31"/>
      <c r="H55" s="26"/>
    </row>
    <row r="56" spans="1:12">
      <c r="H56" s="26"/>
    </row>
    <row r="57" spans="1:12">
      <c r="A57" s="1"/>
      <c r="H57" s="26"/>
    </row>
    <row r="58" spans="1:12">
      <c r="H58" s="26"/>
    </row>
    <row r="59" spans="1:12">
      <c r="H59" s="26"/>
    </row>
    <row r="60" spans="1:12">
      <c r="H60" s="26"/>
    </row>
  </sheetData>
  <mergeCells count="3">
    <mergeCell ref="B2:G2"/>
    <mergeCell ref="B38:G38"/>
    <mergeCell ref="B6:G6"/>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76E66-B384-4148-96F5-3BDF35682D96}">
  <dimension ref="A1:L62"/>
  <sheetViews>
    <sheetView topLeftCell="A13" zoomScaleNormal="100" workbookViewId="0">
      <selection activeCell="I53" sqref="I53"/>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3" customWidth="1"/>
    <col min="9" max="9" width="16" style="20" customWidth="1"/>
    <col min="10" max="10" width="10.1796875" customWidth="1"/>
  </cols>
  <sheetData>
    <row r="1" spans="1:10">
      <c r="H1" s="4"/>
      <c r="I1" s="17"/>
    </row>
    <row r="2" spans="1:10" ht="26.15" customHeight="1">
      <c r="A2" s="5" t="s">
        <v>0</v>
      </c>
      <c r="B2" s="218" t="s">
        <v>3</v>
      </c>
      <c r="C2" s="219"/>
      <c r="D2" s="219"/>
      <c r="E2" s="219"/>
      <c r="F2" s="219"/>
      <c r="G2" s="219"/>
      <c r="H2" s="6" t="s">
        <v>0</v>
      </c>
      <c r="I2" s="126" t="s">
        <v>4</v>
      </c>
    </row>
    <row r="3" spans="1:10">
      <c r="A3" s="7"/>
      <c r="B3" s="8"/>
      <c r="C3" s="9"/>
      <c r="D3" s="9"/>
      <c r="E3" s="9"/>
      <c r="H3" s="130"/>
      <c r="I3" s="127"/>
    </row>
    <row r="4" spans="1:10">
      <c r="A4" s="7"/>
      <c r="B4" s="1" t="s">
        <v>217</v>
      </c>
      <c r="H4" s="24"/>
      <c r="I4" s="48"/>
    </row>
    <row r="5" spans="1:10">
      <c r="A5" s="7"/>
      <c r="H5" s="24"/>
      <c r="I5" s="48"/>
    </row>
    <row r="6" spans="1:10" ht="30" customHeight="1">
      <c r="A6" s="7"/>
      <c r="B6" s="228" t="s">
        <v>505</v>
      </c>
      <c r="C6" s="216"/>
      <c r="D6" s="216"/>
      <c r="E6" s="216"/>
      <c r="F6" s="216"/>
      <c r="G6" s="229"/>
      <c r="H6" s="24"/>
      <c r="I6" s="48"/>
    </row>
    <row r="7" spans="1:10">
      <c r="A7" s="7"/>
      <c r="B7" s="1"/>
      <c r="H7" s="132"/>
      <c r="I7" s="48"/>
      <c r="J7" s="20"/>
    </row>
    <row r="8" spans="1:10">
      <c r="A8" s="7" t="s">
        <v>1</v>
      </c>
      <c r="B8" s="2" t="s">
        <v>493</v>
      </c>
      <c r="H8" s="24" t="s">
        <v>0</v>
      </c>
      <c r="I8" s="48"/>
      <c r="J8" s="20"/>
    </row>
    <row r="9" spans="1:10">
      <c r="A9" s="7"/>
      <c r="H9" s="24"/>
      <c r="I9" s="48"/>
      <c r="J9" s="20"/>
    </row>
    <row r="10" spans="1:10">
      <c r="A10" s="7" t="s">
        <v>5</v>
      </c>
      <c r="B10" s="2" t="s">
        <v>506</v>
      </c>
      <c r="H10" s="24" t="s">
        <v>0</v>
      </c>
      <c r="I10" s="48"/>
      <c r="J10" s="20"/>
    </row>
    <row r="11" spans="1:10">
      <c r="A11" s="7"/>
      <c r="H11" s="24"/>
      <c r="I11" s="48"/>
      <c r="J11" s="20"/>
    </row>
    <row r="12" spans="1:10">
      <c r="A12" s="7" t="s">
        <v>6</v>
      </c>
      <c r="B12" s="2" t="s">
        <v>507</v>
      </c>
      <c r="H12" s="24" t="s">
        <v>0</v>
      </c>
      <c r="I12" s="48"/>
      <c r="J12" s="20"/>
    </row>
    <row r="13" spans="1:10">
      <c r="A13" s="7"/>
      <c r="H13" s="24"/>
      <c r="I13" s="127"/>
      <c r="J13" s="20"/>
    </row>
    <row r="14" spans="1:10">
      <c r="A14" s="7" t="s">
        <v>7</v>
      </c>
      <c r="B14" s="2" t="s">
        <v>508</v>
      </c>
      <c r="H14" s="24" t="s">
        <v>0</v>
      </c>
      <c r="I14" s="48"/>
    </row>
    <row r="15" spans="1:10">
      <c r="A15" s="7"/>
      <c r="H15" s="24"/>
      <c r="I15" s="48"/>
    </row>
    <row r="16" spans="1:10">
      <c r="A16" s="7" t="s">
        <v>8</v>
      </c>
      <c r="B16" s="2" t="s">
        <v>509</v>
      </c>
      <c r="H16" s="24" t="s">
        <v>0</v>
      </c>
      <c r="I16" s="48"/>
    </row>
    <row r="17" spans="1:9">
      <c r="A17" s="7"/>
      <c r="H17" s="24"/>
      <c r="I17" s="48"/>
    </row>
    <row r="18" spans="1:9">
      <c r="A18" s="7" t="s">
        <v>9</v>
      </c>
      <c r="B18" s="2" t="s">
        <v>510</v>
      </c>
      <c r="H18" s="24" t="s">
        <v>0</v>
      </c>
      <c r="I18" s="48"/>
    </row>
    <row r="19" spans="1:9">
      <c r="A19" s="7"/>
      <c r="H19" s="24"/>
      <c r="I19" s="48"/>
    </row>
    <row r="20" spans="1:9">
      <c r="A20" s="7" t="s">
        <v>10</v>
      </c>
      <c r="B20" s="2" t="s">
        <v>501</v>
      </c>
      <c r="H20" s="24" t="s">
        <v>0</v>
      </c>
      <c r="I20" s="127"/>
    </row>
    <row r="21" spans="1:9">
      <c r="A21" s="7"/>
      <c r="H21" s="24"/>
      <c r="I21" s="48"/>
    </row>
    <row r="22" spans="1:9">
      <c r="A22" s="7" t="s">
        <v>11</v>
      </c>
      <c r="B22" s="2" t="s">
        <v>511</v>
      </c>
      <c r="H22" s="24" t="s">
        <v>0</v>
      </c>
      <c r="I22" s="48"/>
    </row>
    <row r="23" spans="1:9">
      <c r="A23" s="7"/>
      <c r="H23" s="24"/>
      <c r="I23" s="48"/>
    </row>
    <row r="24" spans="1:9">
      <c r="A24" s="7" t="s">
        <v>12</v>
      </c>
      <c r="B24" s="2" t="s">
        <v>502</v>
      </c>
      <c r="H24" s="24" t="s">
        <v>0</v>
      </c>
      <c r="I24" s="48"/>
    </row>
    <row r="25" spans="1:9">
      <c r="A25" s="7"/>
      <c r="H25" s="24"/>
      <c r="I25" s="48"/>
    </row>
    <row r="26" spans="1:9" ht="12.65" customHeight="1">
      <c r="A26" s="7" t="s">
        <v>110</v>
      </c>
      <c r="B26" s="2" t="s">
        <v>503</v>
      </c>
      <c r="H26" s="24" t="s">
        <v>0</v>
      </c>
      <c r="I26" s="48"/>
    </row>
    <row r="27" spans="1:9">
      <c r="A27" s="7"/>
      <c r="H27" s="24"/>
      <c r="I27" s="127"/>
    </row>
    <row r="28" spans="1:9">
      <c r="A28" s="7"/>
      <c r="H28" s="24"/>
      <c r="I28" s="48"/>
    </row>
    <row r="29" spans="1:9">
      <c r="A29" s="7"/>
      <c r="B29" s="1"/>
      <c r="C29" s="1"/>
      <c r="D29" s="1"/>
      <c r="E29" s="1"/>
      <c r="H29" s="24"/>
      <c r="I29" s="48"/>
    </row>
    <row r="30" spans="1:9">
      <c r="A30" s="7"/>
      <c r="H30" s="24"/>
      <c r="I30" s="48"/>
    </row>
    <row r="31" spans="1:9">
      <c r="A31" s="7"/>
      <c r="B31" s="1"/>
      <c r="H31" s="24"/>
      <c r="I31" s="48"/>
    </row>
    <row r="32" spans="1:9">
      <c r="A32" s="7"/>
      <c r="H32" s="24"/>
      <c r="I32" s="48"/>
    </row>
    <row r="33" spans="1:9" hidden="1">
      <c r="A33" s="7"/>
      <c r="H33" s="24"/>
      <c r="I33" s="48"/>
    </row>
    <row r="34" spans="1:9" hidden="1">
      <c r="A34" s="7"/>
      <c r="H34" s="24"/>
      <c r="I34" s="48"/>
    </row>
    <row r="35" spans="1:9" hidden="1">
      <c r="A35" s="7"/>
      <c r="B35" s="1" t="s">
        <v>44</v>
      </c>
      <c r="H35" s="24"/>
      <c r="I35" s="127"/>
    </row>
    <row r="36" spans="1:9" hidden="1">
      <c r="A36" s="7"/>
      <c r="H36" s="24"/>
      <c r="I36" s="127"/>
    </row>
    <row r="37" spans="1:9" hidden="1">
      <c r="A37" s="7"/>
      <c r="C37" s="2" t="s">
        <v>45</v>
      </c>
      <c r="H37" s="24"/>
      <c r="I37" s="15"/>
    </row>
    <row r="38" spans="1:9" hidden="1">
      <c r="A38" s="7"/>
      <c r="F38" s="1"/>
      <c r="H38" s="24"/>
      <c r="I38" s="19"/>
    </row>
    <row r="39" spans="1:9">
      <c r="A39" s="7"/>
      <c r="B39" s="1"/>
      <c r="F39" s="1"/>
      <c r="H39" s="24"/>
      <c r="I39" s="19"/>
    </row>
    <row r="40" spans="1:9">
      <c r="A40" s="7"/>
      <c r="B40" s="1"/>
      <c r="F40" s="1"/>
      <c r="H40" s="24"/>
      <c r="I40" s="19"/>
    </row>
    <row r="41" spans="1:9">
      <c r="A41" s="7"/>
      <c r="B41" s="1"/>
      <c r="F41" s="1"/>
      <c r="H41" s="24"/>
      <c r="I41" s="15"/>
    </row>
    <row r="42" spans="1:9">
      <c r="A42" s="7"/>
      <c r="B42" s="1"/>
      <c r="F42" s="1"/>
      <c r="H42" s="24"/>
      <c r="I42" s="15"/>
    </row>
    <row r="43" spans="1:9" ht="38.4" customHeight="1">
      <c r="A43" s="7"/>
      <c r="B43" s="225" t="s">
        <v>213</v>
      </c>
      <c r="C43" s="226"/>
      <c r="D43" s="226"/>
      <c r="E43" s="226"/>
      <c r="F43" s="226"/>
      <c r="G43" s="226"/>
      <c r="H43" s="24"/>
      <c r="I43" s="15"/>
    </row>
    <row r="44" spans="1:9" ht="13.25" customHeight="1">
      <c r="A44" s="7"/>
      <c r="B44" s="159"/>
      <c r="C44" s="159"/>
      <c r="D44" s="159"/>
      <c r="E44" s="159"/>
      <c r="F44" s="159"/>
      <c r="G44" s="159"/>
      <c r="H44" s="24"/>
      <c r="I44" s="15"/>
    </row>
    <row r="45" spans="1:9" ht="13.25" customHeight="1">
      <c r="A45" s="7"/>
      <c r="B45" s="159"/>
      <c r="C45" s="159"/>
      <c r="D45" s="159"/>
      <c r="E45" s="159"/>
      <c r="F45" s="159"/>
      <c r="G45" s="159"/>
      <c r="H45" s="24"/>
      <c r="I45" s="15"/>
    </row>
    <row r="46" spans="1:9" ht="13.25" customHeight="1">
      <c r="A46" s="7"/>
      <c r="B46" s="159"/>
      <c r="C46" s="159"/>
      <c r="D46" s="159"/>
      <c r="E46" s="159"/>
      <c r="F46" s="159"/>
      <c r="G46" s="159"/>
      <c r="H46" s="24"/>
      <c r="I46" s="15"/>
    </row>
    <row r="47" spans="1:9" ht="13.25" customHeight="1">
      <c r="A47" s="7"/>
      <c r="B47" s="159"/>
      <c r="C47" s="159"/>
      <c r="D47" s="159"/>
      <c r="E47" s="159"/>
      <c r="F47" s="159"/>
      <c r="G47" s="159"/>
      <c r="H47" s="24"/>
      <c r="I47" s="15"/>
    </row>
    <row r="48" spans="1:9" ht="13.25" customHeight="1">
      <c r="A48" s="7"/>
      <c r="B48" s="159"/>
      <c r="C48" s="159"/>
      <c r="D48" s="159"/>
      <c r="E48" s="159"/>
      <c r="F48" s="159"/>
      <c r="G48" s="159"/>
      <c r="H48" s="24"/>
      <c r="I48" s="15"/>
    </row>
    <row r="49" spans="1:12" ht="13.25" customHeight="1">
      <c r="A49" s="7"/>
      <c r="B49" s="159"/>
      <c r="C49" s="159"/>
      <c r="D49" s="159"/>
      <c r="E49" s="159"/>
      <c r="F49" s="159"/>
      <c r="G49" s="159"/>
      <c r="H49" s="24"/>
      <c r="I49" s="15"/>
    </row>
    <row r="50" spans="1:12">
      <c r="A50" s="7"/>
      <c r="H50" s="24"/>
      <c r="I50" s="15"/>
    </row>
    <row r="51" spans="1:12">
      <c r="A51" s="12"/>
      <c r="B51" s="13"/>
      <c r="C51" s="13"/>
      <c r="D51" s="13"/>
      <c r="E51" s="13"/>
      <c r="F51" s="13"/>
      <c r="G51" s="13"/>
      <c r="H51" s="25"/>
      <c r="I51" s="16"/>
    </row>
    <row r="52" spans="1:12">
      <c r="A52" s="31"/>
      <c r="H52" s="26"/>
      <c r="I52" s="21"/>
    </row>
    <row r="53" spans="1:12">
      <c r="A53" s="31"/>
      <c r="C53" s="1" t="s">
        <v>13</v>
      </c>
      <c r="D53" s="1"/>
      <c r="E53" s="1"/>
      <c r="F53" s="1"/>
      <c r="G53" s="1"/>
      <c r="H53" s="22"/>
      <c r="I53" s="19">
        <f>SUM(I4:I51)</f>
        <v>0</v>
      </c>
      <c r="K53" s="51"/>
    </row>
    <row r="54" spans="1:12">
      <c r="A54" s="31"/>
      <c r="H54" s="26"/>
      <c r="I54" s="16"/>
    </row>
    <row r="55" spans="1:12">
      <c r="A55" s="31"/>
      <c r="H55" s="26"/>
      <c r="L55" s="30"/>
    </row>
    <row r="56" spans="1:12">
      <c r="A56" s="31"/>
      <c r="H56" s="26"/>
    </row>
    <row r="57" spans="1:12">
      <c r="A57" s="31"/>
      <c r="H57" s="26"/>
    </row>
    <row r="58" spans="1:12">
      <c r="H58" s="26"/>
    </row>
    <row r="59" spans="1:12">
      <c r="A59" s="1"/>
      <c r="H59" s="26"/>
    </row>
    <row r="60" spans="1:12">
      <c r="H60" s="26"/>
    </row>
    <row r="61" spans="1:12" s="20" customFormat="1">
      <c r="A61" s="2"/>
      <c r="B61" s="2"/>
      <c r="C61" s="2"/>
      <c r="D61" s="2"/>
      <c r="E61" s="2"/>
      <c r="F61" s="2"/>
      <c r="G61" s="2"/>
      <c r="H61" s="26"/>
      <c r="J61"/>
      <c r="K61"/>
      <c r="L61"/>
    </row>
    <row r="62" spans="1:12" s="20" customFormat="1">
      <c r="A62" s="2"/>
      <c r="B62" s="2"/>
      <c r="C62" s="2"/>
      <c r="D62" s="2"/>
      <c r="E62" s="2"/>
      <c r="F62" s="2"/>
      <c r="G62" s="2"/>
      <c r="H62" s="26"/>
      <c r="J62"/>
      <c r="K62"/>
      <c r="L62"/>
    </row>
  </sheetData>
  <mergeCells count="3">
    <mergeCell ref="B2:G2"/>
    <mergeCell ref="B43:G43"/>
    <mergeCell ref="B6:G6"/>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797A1-611F-49C5-96EC-A9B0C3AA469A}">
  <dimension ref="A1:L66"/>
  <sheetViews>
    <sheetView zoomScaleNormal="100" workbookViewId="0">
      <selection activeCell="L6" sqref="L6"/>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1796875" style="2" customWidth="1"/>
    <col min="8" max="8" width="10.08984375" style="3" customWidth="1"/>
    <col min="9" max="9" width="16" style="20" customWidth="1"/>
    <col min="10" max="10" width="10.1796875" customWidth="1"/>
  </cols>
  <sheetData>
    <row r="1" spans="1:12">
      <c r="H1" s="4"/>
      <c r="I1" s="17"/>
    </row>
    <row r="2" spans="1:12" ht="26.15" customHeight="1">
      <c r="A2" s="5" t="s">
        <v>0</v>
      </c>
      <c r="B2" s="218" t="s">
        <v>3</v>
      </c>
      <c r="C2" s="219"/>
      <c r="D2" s="219"/>
      <c r="E2" s="219"/>
      <c r="F2" s="219"/>
      <c r="G2" s="219"/>
      <c r="H2" s="6" t="s">
        <v>0</v>
      </c>
      <c r="I2" s="126" t="s">
        <v>4</v>
      </c>
    </row>
    <row r="3" spans="1:12">
      <c r="A3" s="7"/>
      <c r="B3" s="8"/>
      <c r="C3" s="9"/>
      <c r="D3" s="9"/>
      <c r="E3" s="9"/>
      <c r="H3" s="174"/>
      <c r="I3" s="127"/>
    </row>
    <row r="4" spans="1:12">
      <c r="A4" s="7"/>
      <c r="B4" s="1" t="s">
        <v>216</v>
      </c>
      <c r="H4" s="24"/>
      <c r="I4" s="48"/>
    </row>
    <row r="5" spans="1:12">
      <c r="A5" s="7"/>
      <c r="H5" s="24"/>
      <c r="I5" s="48"/>
    </row>
    <row r="6" spans="1:12" ht="31.25" customHeight="1">
      <c r="A6" s="83" t="s">
        <v>1</v>
      </c>
      <c r="B6" s="220" t="s">
        <v>551</v>
      </c>
      <c r="C6" s="217"/>
      <c r="D6" s="217"/>
      <c r="E6" s="217"/>
      <c r="F6" s="217"/>
      <c r="G6" s="224"/>
      <c r="H6" s="24" t="s">
        <v>0</v>
      </c>
      <c r="I6" s="48"/>
    </row>
    <row r="7" spans="1:12">
      <c r="A7" s="7"/>
      <c r="H7" s="24"/>
      <c r="I7" s="48"/>
    </row>
    <row r="8" spans="1:12" ht="28.25" customHeight="1">
      <c r="A8" s="83" t="s">
        <v>5</v>
      </c>
      <c r="B8" s="220" t="s">
        <v>512</v>
      </c>
      <c r="C8" s="217"/>
      <c r="D8" s="217"/>
      <c r="E8" s="217"/>
      <c r="F8" s="217"/>
      <c r="G8" s="224"/>
      <c r="H8" s="24" t="s">
        <v>0</v>
      </c>
      <c r="I8" s="48"/>
    </row>
    <row r="9" spans="1:12">
      <c r="A9" s="7"/>
      <c r="H9" s="24"/>
      <c r="I9" s="48"/>
    </row>
    <row r="10" spans="1:12">
      <c r="A10" s="7"/>
      <c r="H10" s="24"/>
      <c r="I10" s="48"/>
      <c r="L10" s="54"/>
    </row>
    <row r="11" spans="1:12">
      <c r="A11" s="7"/>
      <c r="H11" s="24"/>
      <c r="I11" s="15"/>
      <c r="L11" s="54"/>
    </row>
    <row r="12" spans="1:12">
      <c r="A12" s="7"/>
      <c r="H12" s="24"/>
      <c r="I12" s="15"/>
    </row>
    <row r="13" spans="1:12">
      <c r="A13" s="7"/>
      <c r="H13" s="24"/>
      <c r="I13" s="15"/>
    </row>
    <row r="14" spans="1:12">
      <c r="A14" s="7"/>
      <c r="H14" s="24"/>
      <c r="I14" s="15"/>
    </row>
    <row r="15" spans="1:12">
      <c r="A15" s="7"/>
      <c r="H15" s="24"/>
      <c r="I15" s="15"/>
    </row>
    <row r="16" spans="1:12">
      <c r="A16" s="7"/>
      <c r="H16" s="24"/>
      <c r="I16" s="15"/>
    </row>
    <row r="17" spans="1:9">
      <c r="A17" s="7"/>
      <c r="H17" s="24"/>
      <c r="I17" s="15"/>
    </row>
    <row r="18" spans="1:9">
      <c r="A18" s="7"/>
      <c r="F18" s="1"/>
      <c r="G18" s="1"/>
      <c r="H18" s="131"/>
      <c r="I18" s="19"/>
    </row>
    <row r="19" spans="1:9">
      <c r="A19" s="7"/>
      <c r="F19" s="1"/>
      <c r="H19" s="24"/>
      <c r="I19" s="19"/>
    </row>
    <row r="20" spans="1:9">
      <c r="A20" s="7"/>
      <c r="H20" s="24"/>
      <c r="I20" s="15"/>
    </row>
    <row r="21" spans="1:9">
      <c r="A21" s="7"/>
      <c r="H21" s="24"/>
      <c r="I21" s="15"/>
    </row>
    <row r="22" spans="1:9">
      <c r="A22" s="7"/>
      <c r="B22" s="1"/>
      <c r="H22" s="24"/>
      <c r="I22" s="15"/>
    </row>
    <row r="23" spans="1:9">
      <c r="A23" s="7"/>
      <c r="H23" s="24"/>
      <c r="I23" s="15"/>
    </row>
    <row r="24" spans="1:9">
      <c r="A24" s="7"/>
      <c r="H24" s="24"/>
      <c r="I24" s="15"/>
    </row>
    <row r="25" spans="1:9" ht="12.65" customHeight="1">
      <c r="A25" s="7"/>
      <c r="H25" s="24"/>
      <c r="I25" s="15"/>
    </row>
    <row r="26" spans="1:9">
      <c r="A26" s="7"/>
      <c r="F26" s="1"/>
      <c r="H26" s="24"/>
      <c r="I26" s="19"/>
    </row>
    <row r="27" spans="1:9">
      <c r="A27" s="7"/>
      <c r="H27" s="24"/>
      <c r="I27" s="15"/>
    </row>
    <row r="28" spans="1:9">
      <c r="A28" s="7"/>
      <c r="B28" s="1"/>
      <c r="C28" s="1"/>
      <c r="D28" s="1"/>
      <c r="E28" s="1"/>
      <c r="H28" s="24"/>
      <c r="I28" s="15"/>
    </row>
    <row r="29" spans="1:9">
      <c r="A29" s="7"/>
      <c r="H29" s="24"/>
      <c r="I29" s="15"/>
    </row>
    <row r="30" spans="1:9">
      <c r="A30" s="7"/>
      <c r="B30" s="1"/>
      <c r="H30" s="24"/>
      <c r="I30" s="15"/>
    </row>
    <row r="31" spans="1:9">
      <c r="A31" s="7"/>
      <c r="H31" s="24"/>
      <c r="I31" s="15"/>
    </row>
    <row r="32" spans="1:9">
      <c r="A32" s="7"/>
      <c r="H32" s="24"/>
      <c r="I32" s="15"/>
    </row>
    <row r="33" spans="1:9">
      <c r="A33" s="7"/>
      <c r="H33" s="24"/>
      <c r="I33" s="15"/>
    </row>
    <row r="34" spans="1:9">
      <c r="A34" s="7"/>
      <c r="B34" s="1"/>
      <c r="F34" s="1"/>
      <c r="H34" s="24"/>
      <c r="I34" s="19"/>
    </row>
    <row r="35" spans="1:9">
      <c r="A35" s="7"/>
      <c r="F35" s="1"/>
      <c r="H35" s="24"/>
      <c r="I35" s="19"/>
    </row>
    <row r="36" spans="1:9">
      <c r="A36" s="7"/>
      <c r="B36" s="1"/>
      <c r="F36" s="1"/>
      <c r="H36" s="24"/>
      <c r="I36" s="19"/>
    </row>
    <row r="37" spans="1:9">
      <c r="A37" s="7"/>
      <c r="B37" s="1"/>
      <c r="F37" s="1"/>
      <c r="H37" s="24"/>
      <c r="I37" s="19"/>
    </row>
    <row r="38" spans="1:9">
      <c r="A38" s="7"/>
      <c r="B38" s="1"/>
      <c r="F38" s="1"/>
      <c r="H38" s="24"/>
      <c r="I38" s="15"/>
    </row>
    <row r="39" spans="1:9">
      <c r="A39" s="7"/>
      <c r="B39" s="1"/>
      <c r="F39" s="1"/>
      <c r="H39" s="24"/>
      <c r="I39" s="15"/>
    </row>
    <row r="40" spans="1:9">
      <c r="A40" s="7"/>
      <c r="B40" s="1"/>
      <c r="F40" s="1"/>
      <c r="H40" s="24"/>
      <c r="I40" s="19"/>
    </row>
    <row r="41" spans="1:9">
      <c r="A41" s="7"/>
      <c r="H41" s="24"/>
      <c r="I41" s="15"/>
    </row>
    <row r="42" spans="1:9">
      <c r="A42" s="7"/>
      <c r="B42" s="1" t="s">
        <v>44</v>
      </c>
      <c r="H42" s="24"/>
      <c r="I42" s="15"/>
    </row>
    <row r="43" spans="1:9">
      <c r="A43" s="7"/>
      <c r="H43" s="24"/>
      <c r="I43" s="15"/>
    </row>
    <row r="44" spans="1:9">
      <c r="A44" s="7" t="s">
        <v>1</v>
      </c>
      <c r="C44" s="2" t="s">
        <v>45</v>
      </c>
      <c r="H44" s="24"/>
      <c r="I44" s="15"/>
    </row>
    <row r="45" spans="1:9">
      <c r="A45" s="7"/>
      <c r="H45" s="24"/>
      <c r="I45" s="15"/>
    </row>
    <row r="46" spans="1:9">
      <c r="A46" s="7"/>
      <c r="H46" s="24"/>
      <c r="I46" s="15"/>
    </row>
    <row r="47" spans="1:9">
      <c r="A47" s="7"/>
      <c r="H47" s="24"/>
      <c r="I47" s="15"/>
    </row>
    <row r="48" spans="1:9">
      <c r="A48" s="7"/>
      <c r="H48" s="24"/>
      <c r="I48" s="15"/>
    </row>
    <row r="49" spans="1:12">
      <c r="A49" s="7"/>
      <c r="H49" s="24"/>
      <c r="I49" s="15"/>
    </row>
    <row r="50" spans="1:12">
      <c r="A50" s="7"/>
      <c r="F50" s="1"/>
      <c r="H50" s="24"/>
      <c r="I50" s="19"/>
    </row>
    <row r="51" spans="1:12">
      <c r="A51" s="7"/>
      <c r="F51" s="1"/>
      <c r="H51" s="24"/>
      <c r="I51" s="19"/>
    </row>
    <row r="52" spans="1:12">
      <c r="A52" s="7"/>
      <c r="H52" s="24"/>
      <c r="I52" s="15"/>
    </row>
    <row r="53" spans="1:12" ht="38.4" customHeight="1">
      <c r="A53" s="7"/>
      <c r="B53" s="225" t="s">
        <v>213</v>
      </c>
      <c r="C53" s="226"/>
      <c r="D53" s="226"/>
      <c r="E53" s="226"/>
      <c r="F53" s="226"/>
      <c r="G53" s="226"/>
      <c r="H53" s="24"/>
      <c r="I53" s="15"/>
    </row>
    <row r="54" spans="1:12">
      <c r="A54" s="7"/>
      <c r="H54" s="24"/>
      <c r="I54" s="15"/>
    </row>
    <row r="55" spans="1:12">
      <c r="A55" s="12"/>
      <c r="B55" s="13"/>
      <c r="C55" s="13"/>
      <c r="D55" s="13"/>
      <c r="E55" s="13"/>
      <c r="F55" s="13"/>
      <c r="G55" s="13"/>
      <c r="H55" s="25"/>
      <c r="I55" s="16"/>
    </row>
    <row r="56" spans="1:12">
      <c r="A56" s="31"/>
      <c r="H56" s="26"/>
      <c r="I56" s="21"/>
    </row>
    <row r="57" spans="1:12">
      <c r="A57" s="31"/>
      <c r="C57" s="1" t="s">
        <v>13</v>
      </c>
      <c r="D57" s="1"/>
      <c r="E57" s="1"/>
      <c r="F57" s="1"/>
      <c r="G57" s="1"/>
      <c r="H57" s="22"/>
      <c r="I57" s="19">
        <f>SUM(I4:I55)</f>
        <v>0</v>
      </c>
      <c r="K57" s="51"/>
    </row>
    <row r="58" spans="1:12">
      <c r="A58" s="31"/>
      <c r="H58" s="26"/>
      <c r="I58" s="16"/>
    </row>
    <row r="59" spans="1:12">
      <c r="A59" s="31"/>
      <c r="H59" s="26"/>
      <c r="L59" s="30"/>
    </row>
    <row r="60" spans="1:12">
      <c r="A60" s="31"/>
      <c r="H60" s="26"/>
    </row>
    <row r="61" spans="1:12">
      <c r="A61" s="31"/>
      <c r="H61" s="26"/>
    </row>
    <row r="62" spans="1:12">
      <c r="H62" s="26"/>
    </row>
    <row r="63" spans="1:12">
      <c r="A63" s="1"/>
      <c r="H63" s="26"/>
    </row>
    <row r="64" spans="1:12">
      <c r="H64" s="26"/>
    </row>
    <row r="65" spans="1:12" s="20" customFormat="1">
      <c r="A65" s="2"/>
      <c r="B65" s="2"/>
      <c r="C65" s="2"/>
      <c r="D65" s="2"/>
      <c r="E65" s="2"/>
      <c r="F65" s="2"/>
      <c r="G65" s="2"/>
      <c r="H65" s="26"/>
      <c r="J65"/>
      <c r="K65"/>
      <c r="L65"/>
    </row>
    <row r="66" spans="1:12" s="20" customFormat="1">
      <c r="A66" s="2"/>
      <c r="B66" s="2"/>
      <c r="C66" s="2"/>
      <c r="D66" s="2"/>
      <c r="E66" s="2"/>
      <c r="F66" s="2"/>
      <c r="G66" s="2"/>
      <c r="H66" s="26"/>
      <c r="J66"/>
      <c r="K66"/>
      <c r="L66"/>
    </row>
  </sheetData>
  <mergeCells count="4">
    <mergeCell ref="B2:G2"/>
    <mergeCell ref="B53:G53"/>
    <mergeCell ref="B6:G6"/>
    <mergeCell ref="B8:G8"/>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906B0-E7F6-4ACE-B830-CA4A69F01538}">
  <dimension ref="A1:I69"/>
  <sheetViews>
    <sheetView topLeftCell="A34" zoomScaleNormal="100" workbookViewId="0">
      <selection activeCell="R10" sqref="R10"/>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453125" style="2" customWidth="1"/>
    <col min="8" max="8" width="10.08984375" style="20" customWidth="1"/>
    <col min="9" max="9" width="16" style="20" customWidth="1"/>
  </cols>
  <sheetData>
    <row r="1" spans="1:9">
      <c r="H1" s="17"/>
      <c r="I1" s="17"/>
    </row>
    <row r="2" spans="1:9" ht="26.15" customHeight="1">
      <c r="A2" s="5" t="s">
        <v>0</v>
      </c>
      <c r="B2" s="218" t="s">
        <v>3</v>
      </c>
      <c r="C2" s="219"/>
      <c r="D2" s="219"/>
      <c r="E2" s="219"/>
      <c r="F2" s="219"/>
      <c r="G2" s="219"/>
      <c r="H2" s="18" t="s">
        <v>0</v>
      </c>
      <c r="I2" s="126" t="s">
        <v>4</v>
      </c>
    </row>
    <row r="3" spans="1:9" ht="12.75" customHeight="1">
      <c r="A3" s="33"/>
      <c r="B3" s="34"/>
      <c r="C3" s="35"/>
      <c r="D3" s="35"/>
      <c r="E3" s="35"/>
      <c r="F3" s="35"/>
      <c r="G3" s="35"/>
      <c r="H3" s="36"/>
      <c r="I3" s="49"/>
    </row>
    <row r="4" spans="1:9" ht="12.75" customHeight="1">
      <c r="A4" s="33"/>
      <c r="B4" s="1" t="s">
        <v>227</v>
      </c>
      <c r="H4" s="15"/>
      <c r="I4" s="50"/>
    </row>
    <row r="5" spans="1:9" ht="12.75" customHeight="1">
      <c r="A5" s="33"/>
      <c r="B5" s="1"/>
      <c r="H5" s="15"/>
      <c r="I5" s="50"/>
    </row>
    <row r="6" spans="1:9" ht="69" customHeight="1">
      <c r="A6" s="38"/>
      <c r="B6" s="228" t="s">
        <v>228</v>
      </c>
      <c r="C6" s="216"/>
      <c r="D6" s="216"/>
      <c r="E6" s="216"/>
      <c r="F6" s="216"/>
      <c r="G6" s="229"/>
      <c r="H6" s="15"/>
      <c r="I6" s="50"/>
    </row>
    <row r="7" spans="1:9" ht="13.25" customHeight="1">
      <c r="A7" s="38"/>
      <c r="B7" s="180"/>
      <c r="C7" s="181"/>
      <c r="D7" s="181"/>
      <c r="E7" s="181"/>
      <c r="F7" s="181"/>
      <c r="G7" s="181"/>
      <c r="H7" s="15"/>
      <c r="I7" s="50"/>
    </row>
    <row r="8" spans="1:9" ht="42" customHeight="1">
      <c r="A8" s="38"/>
      <c r="B8" s="228" t="s">
        <v>240</v>
      </c>
      <c r="C8" s="216"/>
      <c r="D8" s="216"/>
      <c r="E8" s="216"/>
      <c r="F8" s="216"/>
      <c r="G8" s="229"/>
      <c r="H8" s="15"/>
      <c r="I8" s="50"/>
    </row>
    <row r="9" spans="1:9" ht="12.75" customHeight="1">
      <c r="A9" s="38"/>
      <c r="B9" s="10"/>
      <c r="H9" s="15"/>
      <c r="I9" s="50"/>
    </row>
    <row r="10" spans="1:9" ht="12.75" customHeight="1">
      <c r="A10" s="38"/>
      <c r="B10" s="254" t="s">
        <v>229</v>
      </c>
      <c r="C10" s="255"/>
      <c r="D10" s="255"/>
      <c r="E10" s="255"/>
      <c r="F10" s="255"/>
      <c r="G10" s="256"/>
      <c r="H10" s="15"/>
      <c r="I10" s="50"/>
    </row>
    <row r="11" spans="1:9" ht="12.75" customHeight="1">
      <c r="A11" s="38"/>
      <c r="B11" s="10"/>
      <c r="H11" s="15"/>
      <c r="I11" s="50"/>
    </row>
    <row r="12" spans="1:9" ht="12.75" customHeight="1">
      <c r="A12" s="38" t="s">
        <v>1</v>
      </c>
      <c r="B12" s="240" t="s">
        <v>230</v>
      </c>
      <c r="C12" s="241"/>
      <c r="D12" s="241"/>
      <c r="E12" s="241"/>
      <c r="F12" s="241"/>
      <c r="G12" s="242"/>
      <c r="H12" s="15" t="s">
        <v>0</v>
      </c>
      <c r="I12" s="50"/>
    </row>
    <row r="13" spans="1:9" ht="12.75" customHeight="1">
      <c r="A13" s="38"/>
      <c r="H13" s="15"/>
      <c r="I13" s="50"/>
    </row>
    <row r="14" spans="1:9" ht="28.25" customHeight="1">
      <c r="A14" s="38" t="s">
        <v>5</v>
      </c>
      <c r="B14" s="221" t="s">
        <v>231</v>
      </c>
      <c r="C14" s="222"/>
      <c r="D14" s="222"/>
      <c r="E14" s="222"/>
      <c r="F14" s="222"/>
      <c r="G14" s="223"/>
      <c r="H14" s="15" t="s">
        <v>0</v>
      </c>
      <c r="I14" s="50"/>
    </row>
    <row r="15" spans="1:9" ht="12.75" customHeight="1">
      <c r="A15" s="38"/>
      <c r="H15" s="15"/>
      <c r="I15" s="50"/>
    </row>
    <row r="16" spans="1:9" ht="12.75" customHeight="1">
      <c r="A16" s="38" t="s">
        <v>6</v>
      </c>
      <c r="B16" s="240" t="s">
        <v>232</v>
      </c>
      <c r="C16" s="241"/>
      <c r="D16" s="241"/>
      <c r="E16" s="241"/>
      <c r="F16" s="241"/>
      <c r="G16" s="242"/>
      <c r="H16" s="15" t="s">
        <v>0</v>
      </c>
      <c r="I16" s="49"/>
    </row>
    <row r="17" spans="1:9" ht="12.75" customHeight="1">
      <c r="A17" s="38"/>
      <c r="H17" s="15"/>
      <c r="I17" s="50"/>
    </row>
    <row r="18" spans="1:9" ht="26.4" customHeight="1">
      <c r="A18" s="38" t="s">
        <v>7</v>
      </c>
      <c r="B18" s="221" t="s">
        <v>233</v>
      </c>
      <c r="C18" s="222"/>
      <c r="D18" s="222"/>
      <c r="E18" s="222"/>
      <c r="F18" s="222"/>
      <c r="G18" s="223"/>
      <c r="H18" s="15" t="s">
        <v>0</v>
      </c>
      <c r="I18" s="50"/>
    </row>
    <row r="19" spans="1:9" ht="12.75" customHeight="1">
      <c r="A19" s="38"/>
      <c r="B19" s="1"/>
      <c r="H19" s="15"/>
      <c r="I19" s="50"/>
    </row>
    <row r="20" spans="1:9" ht="25.75" customHeight="1">
      <c r="A20" s="38" t="s">
        <v>8</v>
      </c>
      <c r="B20" s="221" t="s">
        <v>234</v>
      </c>
      <c r="C20" s="222"/>
      <c r="D20" s="222"/>
      <c r="E20" s="222"/>
      <c r="F20" s="222"/>
      <c r="G20" s="223"/>
      <c r="H20" s="15" t="s">
        <v>0</v>
      </c>
      <c r="I20" s="50"/>
    </row>
    <row r="21" spans="1:9" ht="12.75" customHeight="1">
      <c r="A21" s="38"/>
      <c r="H21" s="15"/>
      <c r="I21" s="50"/>
    </row>
    <row r="22" spans="1:9" ht="27.65" customHeight="1">
      <c r="A22" s="38" t="s">
        <v>9</v>
      </c>
      <c r="B22" s="221" t="s">
        <v>235</v>
      </c>
      <c r="C22" s="222"/>
      <c r="D22" s="222"/>
      <c r="E22" s="222"/>
      <c r="F22" s="222"/>
      <c r="G22" s="223"/>
      <c r="H22" s="15" t="s">
        <v>0</v>
      </c>
      <c r="I22" s="50"/>
    </row>
    <row r="23" spans="1:9" ht="12.75" customHeight="1">
      <c r="A23" s="38"/>
      <c r="F23" s="1"/>
      <c r="H23" s="15"/>
      <c r="I23" s="49"/>
    </row>
    <row r="24" spans="1:9" ht="25.25" customHeight="1">
      <c r="A24" s="38" t="s">
        <v>10</v>
      </c>
      <c r="B24" s="221" t="s">
        <v>236</v>
      </c>
      <c r="C24" s="222"/>
      <c r="D24" s="222"/>
      <c r="E24" s="222"/>
      <c r="F24" s="222"/>
      <c r="G24" s="223"/>
      <c r="H24" s="15" t="s">
        <v>0</v>
      </c>
      <c r="I24" s="50"/>
    </row>
    <row r="25" spans="1:9" ht="12.75" customHeight="1">
      <c r="A25" s="38"/>
      <c r="H25" s="15"/>
      <c r="I25" s="50"/>
    </row>
    <row r="26" spans="1:9" ht="12.75" customHeight="1">
      <c r="A26" s="38" t="s">
        <v>11</v>
      </c>
      <c r="B26" s="252" t="s">
        <v>237</v>
      </c>
      <c r="C26" s="215"/>
      <c r="D26" s="215"/>
      <c r="E26" s="215"/>
      <c r="F26" s="215"/>
      <c r="G26" s="253"/>
      <c r="H26" s="15" t="s">
        <v>0</v>
      </c>
      <c r="I26" s="50"/>
    </row>
    <row r="27" spans="1:9" ht="12.75" customHeight="1">
      <c r="A27" s="38"/>
      <c r="H27" s="15"/>
      <c r="I27" s="50"/>
    </row>
    <row r="28" spans="1:9" ht="12.75" customHeight="1">
      <c r="A28" s="38" t="s">
        <v>12</v>
      </c>
      <c r="B28" s="240" t="s">
        <v>238</v>
      </c>
      <c r="C28" s="241"/>
      <c r="D28" s="241"/>
      <c r="E28" s="241"/>
      <c r="F28" s="241"/>
      <c r="G28" s="242"/>
      <c r="H28" s="15" t="s">
        <v>0</v>
      </c>
      <c r="I28" s="50"/>
    </row>
    <row r="29" spans="1:9" ht="12.75" customHeight="1">
      <c r="A29" s="38"/>
      <c r="H29" s="15"/>
      <c r="I29" s="50"/>
    </row>
    <row r="30" spans="1:9" ht="12.75" customHeight="1">
      <c r="A30" s="38" t="s">
        <v>110</v>
      </c>
      <c r="B30" s="2" t="s">
        <v>239</v>
      </c>
      <c r="F30" s="1"/>
      <c r="H30" s="15" t="s">
        <v>0</v>
      </c>
      <c r="I30" s="49"/>
    </row>
    <row r="31" spans="1:9" ht="12.75" customHeight="1">
      <c r="A31" s="38"/>
      <c r="F31" s="1"/>
      <c r="H31" s="15"/>
      <c r="I31" s="49"/>
    </row>
    <row r="32" spans="1:9" ht="12.75" customHeight="1">
      <c r="A32" s="38" t="s">
        <v>84</v>
      </c>
      <c r="B32" s="240" t="s">
        <v>253</v>
      </c>
      <c r="C32" s="241"/>
      <c r="D32" s="241"/>
      <c r="E32" s="241"/>
      <c r="F32" s="241"/>
      <c r="G32" s="242"/>
      <c r="H32" s="15" t="s">
        <v>0</v>
      </c>
      <c r="I32" s="49"/>
    </row>
    <row r="33" spans="1:9" ht="12.75" customHeight="1">
      <c r="A33" s="38"/>
      <c r="H33" s="15"/>
      <c r="I33" s="50"/>
    </row>
    <row r="34" spans="1:9" ht="12.75" customHeight="1">
      <c r="A34" s="38"/>
      <c r="B34" s="254" t="s">
        <v>241</v>
      </c>
      <c r="C34" s="255"/>
      <c r="D34" s="255"/>
      <c r="E34" s="255"/>
      <c r="F34" s="255"/>
      <c r="G34" s="256"/>
      <c r="H34" s="15"/>
      <c r="I34" s="50"/>
    </row>
    <row r="35" spans="1:9" ht="12.75" customHeight="1">
      <c r="A35" s="38"/>
      <c r="B35" s="10"/>
      <c r="G35" s="183"/>
      <c r="H35" s="15"/>
      <c r="I35" s="50"/>
    </row>
    <row r="36" spans="1:9" ht="12.75" customHeight="1">
      <c r="A36" s="38" t="s">
        <v>85</v>
      </c>
      <c r="B36" s="240" t="s">
        <v>242</v>
      </c>
      <c r="C36" s="241"/>
      <c r="D36" s="241"/>
      <c r="E36" s="241"/>
      <c r="F36" s="241"/>
      <c r="G36" s="242"/>
      <c r="H36" s="15" t="s">
        <v>0</v>
      </c>
      <c r="I36" s="50"/>
    </row>
    <row r="37" spans="1:9" ht="12.75" customHeight="1">
      <c r="A37" s="38"/>
      <c r="H37" s="15"/>
      <c r="I37" s="50"/>
    </row>
    <row r="38" spans="1:9" ht="12.75" customHeight="1">
      <c r="A38" s="38" t="s">
        <v>86</v>
      </c>
      <c r="B38" s="240" t="s">
        <v>244</v>
      </c>
      <c r="C38" s="241"/>
      <c r="D38" s="241"/>
      <c r="E38" s="241"/>
      <c r="F38" s="241"/>
      <c r="G38" s="242"/>
      <c r="H38" s="15" t="s">
        <v>0</v>
      </c>
      <c r="I38" s="50"/>
    </row>
    <row r="39" spans="1:9" ht="12.75" customHeight="1">
      <c r="A39" s="38"/>
      <c r="H39" s="15"/>
      <c r="I39" s="50"/>
    </row>
    <row r="40" spans="1:9" ht="27.65" customHeight="1">
      <c r="A40" s="38" t="s">
        <v>88</v>
      </c>
      <c r="B40" s="220" t="s">
        <v>243</v>
      </c>
      <c r="C40" s="217"/>
      <c r="D40" s="217"/>
      <c r="E40" s="217"/>
      <c r="F40" s="217"/>
      <c r="G40" s="224"/>
      <c r="H40" s="15" t="s">
        <v>0</v>
      </c>
      <c r="I40" s="50"/>
    </row>
    <row r="41" spans="1:9" ht="12.75" customHeight="1">
      <c r="A41" s="38"/>
      <c r="H41" s="15"/>
      <c r="I41" s="50"/>
    </row>
    <row r="42" spans="1:9" ht="12.75" customHeight="1">
      <c r="A42" s="38" t="s">
        <v>254</v>
      </c>
      <c r="B42" s="220" t="s">
        <v>245</v>
      </c>
      <c r="C42" s="216"/>
      <c r="D42" s="216"/>
      <c r="E42" s="216"/>
      <c r="F42" s="216"/>
      <c r="G42" s="229"/>
      <c r="H42" s="15" t="s">
        <v>0</v>
      </c>
      <c r="I42" s="50"/>
    </row>
    <row r="43" spans="1:9" ht="12.75" customHeight="1">
      <c r="A43" s="38"/>
      <c r="B43" s="35"/>
      <c r="C43" s="39"/>
      <c r="D43" s="39"/>
      <c r="E43" s="39"/>
      <c r="F43" s="39"/>
      <c r="G43" s="39"/>
      <c r="H43" s="15"/>
      <c r="I43" s="50"/>
    </row>
    <row r="44" spans="1:9" ht="26.4" customHeight="1">
      <c r="A44" s="38" t="s">
        <v>90</v>
      </c>
      <c r="B44" s="220" t="s">
        <v>246</v>
      </c>
      <c r="C44" s="217"/>
      <c r="D44" s="217"/>
      <c r="E44" s="217"/>
      <c r="F44" s="217"/>
      <c r="G44" s="224"/>
      <c r="H44" s="15" t="s">
        <v>0</v>
      </c>
      <c r="I44" s="50"/>
    </row>
    <row r="45" spans="1:9" ht="12.75" customHeight="1">
      <c r="A45" s="38"/>
      <c r="H45" s="15"/>
      <c r="I45" s="50"/>
    </row>
    <row r="46" spans="1:9" ht="12.75" customHeight="1">
      <c r="A46" s="38" t="s">
        <v>255</v>
      </c>
      <c r="B46" s="240" t="s">
        <v>247</v>
      </c>
      <c r="C46" s="241"/>
      <c r="D46" s="241"/>
      <c r="E46" s="241"/>
      <c r="F46" s="241"/>
      <c r="G46" s="242"/>
      <c r="H46" s="15" t="s">
        <v>0</v>
      </c>
      <c r="I46" s="50"/>
    </row>
    <row r="47" spans="1:9" ht="12.75" customHeight="1">
      <c r="A47" s="38"/>
      <c r="H47" s="15"/>
      <c r="I47" s="50"/>
    </row>
    <row r="48" spans="1:9" ht="12.75" customHeight="1">
      <c r="A48" s="38" t="s">
        <v>256</v>
      </c>
      <c r="B48" s="240" t="s">
        <v>248</v>
      </c>
      <c r="C48" s="241"/>
      <c r="D48" s="241"/>
      <c r="E48" s="241"/>
      <c r="F48" s="241"/>
      <c r="G48" s="242"/>
      <c r="H48" s="15" t="s">
        <v>0</v>
      </c>
      <c r="I48" s="50"/>
    </row>
    <row r="49" spans="1:9" ht="12.75" customHeight="1">
      <c r="A49" s="38"/>
      <c r="H49" s="15"/>
      <c r="I49" s="50"/>
    </row>
    <row r="50" spans="1:9" ht="12.75" customHeight="1">
      <c r="A50" s="38" t="s">
        <v>257</v>
      </c>
      <c r="B50" s="240" t="s">
        <v>249</v>
      </c>
      <c r="C50" s="241"/>
      <c r="D50" s="241"/>
      <c r="E50" s="241"/>
      <c r="F50" s="241"/>
      <c r="G50" s="242"/>
      <c r="H50" s="15" t="s">
        <v>0</v>
      </c>
      <c r="I50" s="50"/>
    </row>
    <row r="51" spans="1:9" ht="12.75" customHeight="1">
      <c r="A51" s="38"/>
      <c r="B51" s="162"/>
      <c r="C51" s="162"/>
      <c r="D51" s="162"/>
      <c r="E51" s="162"/>
      <c r="F51" s="162"/>
      <c r="G51" s="162"/>
      <c r="H51" s="15"/>
      <c r="I51" s="50"/>
    </row>
    <row r="52" spans="1:9" ht="12.75" customHeight="1">
      <c r="A52" s="38" t="s">
        <v>258</v>
      </c>
      <c r="B52" s="240" t="s">
        <v>252</v>
      </c>
      <c r="C52" s="241"/>
      <c r="D52" s="241"/>
      <c r="E52" s="241"/>
      <c r="F52" s="241"/>
      <c r="G52" s="242"/>
      <c r="H52" s="15" t="s">
        <v>0</v>
      </c>
      <c r="I52" s="50"/>
    </row>
    <row r="53" spans="1:9" ht="12.75" customHeight="1">
      <c r="A53" s="38"/>
      <c r="H53" s="15"/>
      <c r="I53" s="50"/>
    </row>
    <row r="54" spans="1:9" ht="12.75" customHeight="1">
      <c r="A54" s="38" t="s">
        <v>259</v>
      </c>
      <c r="B54" s="252" t="s">
        <v>250</v>
      </c>
      <c r="C54" s="215"/>
      <c r="D54" s="215"/>
      <c r="E54" s="215"/>
      <c r="F54" s="215"/>
      <c r="G54" s="253"/>
      <c r="H54" s="15" t="s">
        <v>0</v>
      </c>
      <c r="I54" s="50"/>
    </row>
    <row r="55" spans="1:9" ht="12.75" customHeight="1">
      <c r="A55" s="38"/>
      <c r="B55" s="184"/>
      <c r="C55" s="184"/>
      <c r="D55" s="184"/>
      <c r="E55" s="184"/>
      <c r="F55" s="184"/>
      <c r="G55" s="184"/>
      <c r="H55" s="15"/>
      <c r="I55" s="50"/>
    </row>
    <row r="56" spans="1:9" ht="12.75" customHeight="1">
      <c r="A56" s="38" t="s">
        <v>260</v>
      </c>
      <c r="B56" s="240" t="s">
        <v>251</v>
      </c>
      <c r="C56" s="241"/>
      <c r="D56" s="241"/>
      <c r="E56" s="241"/>
      <c r="F56" s="241"/>
      <c r="G56" s="242"/>
      <c r="H56" s="15" t="s">
        <v>0</v>
      </c>
      <c r="I56" s="50"/>
    </row>
    <row r="57" spans="1:9" ht="12.75" customHeight="1">
      <c r="A57" s="38"/>
      <c r="H57" s="15"/>
      <c r="I57" s="50"/>
    </row>
    <row r="58" spans="1:9" ht="12.75" customHeight="1">
      <c r="A58" s="38" t="s">
        <v>261</v>
      </c>
      <c r="B58" s="2" t="s">
        <v>239</v>
      </c>
      <c r="F58" s="1"/>
      <c r="H58" s="15" t="s">
        <v>0</v>
      </c>
      <c r="I58" s="50"/>
    </row>
    <row r="59" spans="1:9" ht="12.75" customHeight="1">
      <c r="A59" s="38"/>
      <c r="B59" s="184"/>
      <c r="C59" s="184"/>
      <c r="D59" s="184"/>
      <c r="E59" s="184"/>
      <c r="F59" s="184"/>
      <c r="G59" s="184"/>
      <c r="H59" s="15"/>
      <c r="I59" s="50"/>
    </row>
    <row r="60" spans="1:9" ht="12.75" customHeight="1">
      <c r="A60" s="38" t="s">
        <v>262</v>
      </c>
      <c r="B60" s="252" t="s">
        <v>253</v>
      </c>
      <c r="C60" s="215"/>
      <c r="D60" s="215"/>
      <c r="E60" s="215"/>
      <c r="F60" s="215"/>
      <c r="G60" s="253"/>
      <c r="H60" s="15" t="s">
        <v>0</v>
      </c>
      <c r="I60" s="50"/>
    </row>
    <row r="61" spans="1:9" ht="12.75" customHeight="1">
      <c r="A61" s="38"/>
      <c r="B61" s="184"/>
      <c r="C61" s="184"/>
      <c r="D61" s="184"/>
      <c r="E61" s="184"/>
      <c r="F61" s="184"/>
      <c r="G61" s="184"/>
      <c r="H61" s="15"/>
      <c r="I61" s="50"/>
    </row>
    <row r="62" spans="1:9" ht="12.75" customHeight="1">
      <c r="A62" s="38"/>
      <c r="H62" s="15"/>
      <c r="I62" s="50"/>
    </row>
    <row r="63" spans="1:9" ht="40.25" customHeight="1">
      <c r="A63" s="38"/>
      <c r="B63" s="225" t="s">
        <v>213</v>
      </c>
      <c r="C63" s="226"/>
      <c r="D63" s="226"/>
      <c r="E63" s="226"/>
      <c r="F63" s="226"/>
      <c r="G63" s="227"/>
      <c r="H63" s="15"/>
      <c r="I63" s="50"/>
    </row>
    <row r="64" spans="1:9" ht="12.75" customHeight="1">
      <c r="A64" s="38"/>
      <c r="H64" s="15"/>
      <c r="I64" s="50"/>
    </row>
    <row r="65" spans="1:9" ht="12.75" customHeight="1">
      <c r="A65" s="38"/>
      <c r="H65" s="15"/>
      <c r="I65" s="50"/>
    </row>
    <row r="66" spans="1:9">
      <c r="A66" s="12"/>
      <c r="H66" s="15"/>
      <c r="I66" s="48"/>
    </row>
    <row r="67" spans="1:9">
      <c r="B67" s="28"/>
      <c r="C67" s="28"/>
      <c r="D67" s="28"/>
      <c r="E67" s="28"/>
      <c r="F67" s="28"/>
      <c r="G67" s="28"/>
      <c r="H67" s="80"/>
      <c r="I67" s="21"/>
    </row>
    <row r="68" spans="1:9">
      <c r="A68" s="1"/>
      <c r="B68" s="1"/>
      <c r="C68" s="1" t="s">
        <v>13</v>
      </c>
      <c r="D68" s="1"/>
      <c r="E68" s="1"/>
      <c r="F68" s="1"/>
      <c r="G68" s="1"/>
      <c r="H68" s="44"/>
      <c r="I68" s="19">
        <f>SUM(I10:I66)</f>
        <v>0</v>
      </c>
    </row>
    <row r="69" spans="1:9">
      <c r="I69" s="16"/>
    </row>
  </sheetData>
  <mergeCells count="28">
    <mergeCell ref="B2:G2"/>
    <mergeCell ref="B60:G60"/>
    <mergeCell ref="B32:G32"/>
    <mergeCell ref="B46:G46"/>
    <mergeCell ref="B48:G48"/>
    <mergeCell ref="B50:G50"/>
    <mergeCell ref="B54:G54"/>
    <mergeCell ref="B56:G56"/>
    <mergeCell ref="B52:G52"/>
    <mergeCell ref="B36:G36"/>
    <mergeCell ref="B38:G38"/>
    <mergeCell ref="B40:G40"/>
    <mergeCell ref="B34:G34"/>
    <mergeCell ref="B42:G42"/>
    <mergeCell ref="B44:G44"/>
    <mergeCell ref="B63:G63"/>
    <mergeCell ref="B6:G6"/>
    <mergeCell ref="B10:G10"/>
    <mergeCell ref="B12:G12"/>
    <mergeCell ref="B14:G14"/>
    <mergeCell ref="B16:G16"/>
    <mergeCell ref="B18:G18"/>
    <mergeCell ref="B20:G20"/>
    <mergeCell ref="B22:G22"/>
    <mergeCell ref="B24:G24"/>
    <mergeCell ref="B26:G26"/>
    <mergeCell ref="B28:G28"/>
    <mergeCell ref="B8:G8"/>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AD8C7-647E-4F27-AE2F-FAAADCEF154B}">
  <dimension ref="A1:I53"/>
  <sheetViews>
    <sheetView topLeftCell="A12" zoomScaleNormal="100" workbookViewId="0">
      <selection activeCell="M21" sqref="M21"/>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453125" style="2" customWidth="1"/>
    <col min="8" max="8" width="10.08984375" style="20" customWidth="1"/>
    <col min="9" max="9" width="16" style="20" customWidth="1"/>
  </cols>
  <sheetData>
    <row r="1" spans="1:9">
      <c r="H1" s="17"/>
      <c r="I1" s="17"/>
    </row>
    <row r="2" spans="1:9" ht="26.15" customHeight="1">
      <c r="A2" s="5" t="s">
        <v>0</v>
      </c>
      <c r="B2" s="218" t="s">
        <v>3</v>
      </c>
      <c r="C2" s="219"/>
      <c r="D2" s="219"/>
      <c r="E2" s="219"/>
      <c r="F2" s="219"/>
      <c r="G2" s="219"/>
      <c r="H2" s="18" t="s">
        <v>0</v>
      </c>
      <c r="I2" s="126" t="s">
        <v>4</v>
      </c>
    </row>
    <row r="3" spans="1:9" ht="12.75" customHeight="1">
      <c r="A3" s="33"/>
      <c r="B3" s="34"/>
      <c r="C3" s="35"/>
      <c r="D3" s="35"/>
      <c r="E3" s="35"/>
      <c r="F3" s="35"/>
      <c r="G3" s="35"/>
      <c r="H3" s="36"/>
      <c r="I3" s="49"/>
    </row>
    <row r="4" spans="1:9" ht="12.75" customHeight="1">
      <c r="A4" s="33"/>
      <c r="B4" s="1" t="s">
        <v>63</v>
      </c>
      <c r="H4" s="15"/>
      <c r="I4" s="50"/>
    </row>
    <row r="5" spans="1:9" ht="12.75" customHeight="1">
      <c r="A5" s="33"/>
      <c r="B5" s="1"/>
      <c r="H5" s="15"/>
      <c r="I5" s="50"/>
    </row>
    <row r="6" spans="1:9" ht="27" customHeight="1">
      <c r="A6" s="38"/>
      <c r="B6" s="228" t="s">
        <v>263</v>
      </c>
      <c r="C6" s="216"/>
      <c r="D6" s="216"/>
      <c r="E6" s="216"/>
      <c r="F6" s="216"/>
      <c r="G6" s="229"/>
      <c r="H6" s="15"/>
      <c r="I6" s="50"/>
    </row>
    <row r="7" spans="1:9" ht="12.75" customHeight="1">
      <c r="A7" s="38"/>
      <c r="B7" s="10"/>
      <c r="H7" s="15"/>
      <c r="I7" s="50"/>
    </row>
    <row r="8" spans="1:9" ht="53.4" customHeight="1">
      <c r="A8" s="83" t="s">
        <v>1</v>
      </c>
      <c r="B8" s="220" t="s">
        <v>219</v>
      </c>
      <c r="C8" s="217"/>
      <c r="D8" s="217"/>
      <c r="E8" s="217"/>
      <c r="F8" s="217"/>
      <c r="G8" s="224"/>
      <c r="H8" s="15" t="s">
        <v>0</v>
      </c>
      <c r="I8" s="50"/>
    </row>
    <row r="9" spans="1:9" ht="12.75" customHeight="1">
      <c r="A9" s="83"/>
      <c r="B9" s="10"/>
      <c r="H9" s="15"/>
      <c r="I9" s="50"/>
    </row>
    <row r="10" spans="1:9" ht="25.25" customHeight="1">
      <c r="A10" s="83" t="s">
        <v>5</v>
      </c>
      <c r="B10" s="221" t="s">
        <v>220</v>
      </c>
      <c r="C10" s="222"/>
      <c r="D10" s="222"/>
      <c r="E10" s="222"/>
      <c r="F10" s="222"/>
      <c r="G10" s="223"/>
      <c r="H10" s="15" t="s">
        <v>0</v>
      </c>
      <c r="I10" s="50"/>
    </row>
    <row r="11" spans="1:9" ht="12.75" customHeight="1">
      <c r="A11" s="83"/>
      <c r="H11" s="15"/>
      <c r="I11" s="50"/>
    </row>
    <row r="12" spans="1:9" ht="25.75" customHeight="1">
      <c r="A12" s="83" t="s">
        <v>6</v>
      </c>
      <c r="B12" s="221" t="s">
        <v>221</v>
      </c>
      <c r="C12" s="222"/>
      <c r="D12" s="222"/>
      <c r="E12" s="222"/>
      <c r="F12" s="222"/>
      <c r="G12" s="223"/>
      <c r="H12" s="15" t="s">
        <v>0</v>
      </c>
      <c r="I12" s="50"/>
    </row>
    <row r="13" spans="1:9" ht="12.75" customHeight="1">
      <c r="A13" s="83"/>
      <c r="H13" s="15"/>
      <c r="I13" s="50"/>
    </row>
    <row r="14" spans="1:9" ht="27.65" customHeight="1">
      <c r="A14" s="83" t="s">
        <v>7</v>
      </c>
      <c r="B14" s="220" t="s">
        <v>222</v>
      </c>
      <c r="C14" s="217"/>
      <c r="D14" s="217"/>
      <c r="E14" s="217"/>
      <c r="F14" s="217"/>
      <c r="G14" s="224"/>
      <c r="H14" s="15" t="s">
        <v>0</v>
      </c>
      <c r="I14" s="49"/>
    </row>
    <row r="15" spans="1:9" ht="12.75" customHeight="1">
      <c r="A15" s="83"/>
      <c r="H15" s="15"/>
      <c r="I15" s="50"/>
    </row>
    <row r="16" spans="1:9" ht="15.65" customHeight="1">
      <c r="A16" s="83" t="s">
        <v>8</v>
      </c>
      <c r="B16" s="220" t="s">
        <v>223</v>
      </c>
      <c r="C16" s="217"/>
      <c r="D16" s="217"/>
      <c r="E16" s="217"/>
      <c r="F16" s="217"/>
      <c r="G16" s="224"/>
      <c r="H16" s="15" t="s">
        <v>0</v>
      </c>
      <c r="I16" s="50"/>
    </row>
    <row r="17" spans="1:9" ht="12.75" customHeight="1">
      <c r="A17" s="83"/>
      <c r="H17" s="15"/>
      <c r="I17" s="50"/>
    </row>
    <row r="18" spans="1:9" ht="36.65" customHeight="1">
      <c r="A18" s="83" t="s">
        <v>9</v>
      </c>
      <c r="B18" s="221" t="s">
        <v>224</v>
      </c>
      <c r="C18" s="222"/>
      <c r="D18" s="222"/>
      <c r="E18" s="222"/>
      <c r="F18" s="222"/>
      <c r="G18" s="223"/>
      <c r="H18" s="15" t="s">
        <v>0</v>
      </c>
      <c r="I18" s="50"/>
    </row>
    <row r="19" spans="1:9" ht="12.75" customHeight="1">
      <c r="A19" s="83"/>
      <c r="F19" s="1"/>
      <c r="H19" s="15"/>
      <c r="I19" s="49"/>
    </row>
    <row r="20" spans="1:9" ht="28.75" customHeight="1">
      <c r="A20" s="83" t="s">
        <v>10</v>
      </c>
      <c r="B20" s="220" t="s">
        <v>225</v>
      </c>
      <c r="C20" s="217"/>
      <c r="D20" s="217"/>
      <c r="E20" s="217"/>
      <c r="F20" s="217"/>
      <c r="G20" s="224"/>
      <c r="H20" s="15" t="s">
        <v>0</v>
      </c>
      <c r="I20" s="50"/>
    </row>
    <row r="21" spans="1:9" ht="12.75" customHeight="1">
      <c r="A21" s="83"/>
      <c r="H21" s="15"/>
      <c r="I21" s="50"/>
    </row>
    <row r="22" spans="1:9" ht="68.400000000000006" customHeight="1">
      <c r="A22" s="83" t="s">
        <v>11</v>
      </c>
      <c r="B22" s="220" t="s">
        <v>226</v>
      </c>
      <c r="C22" s="217"/>
      <c r="D22" s="217"/>
      <c r="E22" s="217"/>
      <c r="F22" s="217"/>
      <c r="G22" s="224"/>
      <c r="H22" s="15" t="s">
        <v>0</v>
      </c>
      <c r="I22" s="50"/>
    </row>
    <row r="23" spans="1:9" ht="12.75" customHeight="1">
      <c r="A23" s="38"/>
      <c r="H23" s="15"/>
      <c r="I23" s="50"/>
    </row>
    <row r="24" spans="1:9" ht="28.25" customHeight="1">
      <c r="A24" s="83" t="s">
        <v>12</v>
      </c>
      <c r="B24" s="220" t="s">
        <v>384</v>
      </c>
      <c r="C24" s="217"/>
      <c r="D24" s="217"/>
      <c r="E24" s="217"/>
      <c r="F24" s="217"/>
      <c r="G24" s="224"/>
      <c r="H24" s="15" t="s">
        <v>0</v>
      </c>
      <c r="I24" s="50"/>
    </row>
    <row r="25" spans="1:9" ht="12.75" customHeight="1">
      <c r="A25" s="38"/>
      <c r="H25" s="15"/>
      <c r="I25" s="50"/>
    </row>
    <row r="26" spans="1:9" ht="12.75" customHeight="1">
      <c r="A26" s="38"/>
      <c r="F26" s="1"/>
      <c r="H26" s="15"/>
      <c r="I26" s="49"/>
    </row>
    <row r="27" spans="1:9" ht="12.75" customHeight="1">
      <c r="A27" s="38"/>
      <c r="H27" s="15"/>
      <c r="I27" s="50"/>
    </row>
    <row r="28" spans="1:9" ht="12.75" customHeight="1">
      <c r="A28" s="38"/>
      <c r="H28" s="15"/>
      <c r="I28" s="50"/>
    </row>
    <row r="29" spans="1:9" ht="12.75" customHeight="1">
      <c r="A29" s="38"/>
      <c r="H29" s="15"/>
      <c r="I29" s="50"/>
    </row>
    <row r="30" spans="1:9" ht="12.75" customHeight="1">
      <c r="A30" s="38"/>
      <c r="H30" s="15"/>
      <c r="I30" s="50"/>
    </row>
    <row r="31" spans="1:9" ht="12.75" customHeight="1">
      <c r="A31" s="38"/>
      <c r="H31" s="15"/>
      <c r="I31" s="50"/>
    </row>
    <row r="32" spans="1:9" ht="12.75" customHeight="1">
      <c r="A32" s="38"/>
      <c r="H32" s="15"/>
      <c r="I32" s="50"/>
    </row>
    <row r="33" spans="1:9" ht="12.75" customHeight="1">
      <c r="A33" s="38"/>
      <c r="H33" s="15"/>
      <c r="I33" s="50"/>
    </row>
    <row r="34" spans="1:9" ht="12.75" customHeight="1">
      <c r="A34" s="38"/>
      <c r="H34" s="15"/>
      <c r="I34" s="50"/>
    </row>
    <row r="35" spans="1:9" ht="12.75" customHeight="1">
      <c r="A35" s="38"/>
      <c r="H35" s="15"/>
      <c r="I35" s="50"/>
    </row>
    <row r="36" spans="1:9" ht="12.75" customHeight="1">
      <c r="A36" s="38"/>
      <c r="H36" s="15"/>
      <c r="I36" s="50"/>
    </row>
    <row r="37" spans="1:9" ht="12.75" customHeight="1">
      <c r="A37" s="38"/>
      <c r="B37" s="35"/>
      <c r="C37" s="35"/>
      <c r="D37" s="35"/>
      <c r="E37" s="35"/>
      <c r="F37" s="35"/>
      <c r="G37" s="35"/>
      <c r="H37" s="36"/>
      <c r="I37" s="50"/>
    </row>
    <row r="38" spans="1:9" ht="12.75" customHeight="1">
      <c r="A38" s="38"/>
      <c r="B38" s="35"/>
      <c r="C38" s="39"/>
      <c r="D38" s="39"/>
      <c r="E38" s="39"/>
      <c r="F38" s="39"/>
      <c r="G38" s="39"/>
      <c r="H38" s="41"/>
      <c r="I38" s="50"/>
    </row>
    <row r="39" spans="1:9" ht="12.75" customHeight="1">
      <c r="A39" s="38"/>
      <c r="B39" s="35"/>
      <c r="C39" s="35"/>
      <c r="D39" s="35"/>
      <c r="E39" s="35"/>
      <c r="F39" s="35"/>
      <c r="G39" s="35"/>
      <c r="H39" s="36"/>
      <c r="I39" s="50"/>
    </row>
    <row r="40" spans="1:9" ht="12.75" customHeight="1">
      <c r="A40" s="38"/>
      <c r="H40" s="15"/>
      <c r="I40" s="50"/>
    </row>
    <row r="41" spans="1:9" ht="12.75" customHeight="1">
      <c r="A41" s="38"/>
      <c r="H41" s="15"/>
      <c r="I41" s="50"/>
    </row>
    <row r="42" spans="1:9" ht="40.25" customHeight="1">
      <c r="A42" s="38"/>
      <c r="B42" s="225" t="s">
        <v>213</v>
      </c>
      <c r="C42" s="226"/>
      <c r="D42" s="226"/>
      <c r="E42" s="226"/>
      <c r="F42" s="226"/>
      <c r="G42" s="227"/>
      <c r="H42" s="15"/>
      <c r="I42" s="50"/>
    </row>
    <row r="43" spans="1:9" ht="12.75" customHeight="1">
      <c r="A43" s="38"/>
      <c r="H43" s="15"/>
      <c r="I43" s="50"/>
    </row>
    <row r="44" spans="1:9" ht="12.75" customHeight="1">
      <c r="A44" s="38"/>
      <c r="H44" s="15"/>
      <c r="I44" s="50"/>
    </row>
    <row r="45" spans="1:9" ht="12.75" customHeight="1">
      <c r="A45" s="38"/>
      <c r="H45" s="36"/>
      <c r="I45" s="50"/>
    </row>
    <row r="46" spans="1:9" ht="12.75" customHeight="1">
      <c r="A46" s="38"/>
      <c r="H46" s="15"/>
      <c r="I46" s="50"/>
    </row>
    <row r="47" spans="1:9" ht="12.75" customHeight="1">
      <c r="A47" s="38"/>
      <c r="H47" s="15"/>
      <c r="I47" s="50"/>
    </row>
    <row r="48" spans="1:9" ht="12.75" customHeight="1">
      <c r="A48" s="38"/>
      <c r="H48" s="15"/>
      <c r="I48" s="50"/>
    </row>
    <row r="49" spans="1:9" ht="12" customHeight="1">
      <c r="A49" s="38"/>
      <c r="H49" s="15"/>
      <c r="I49" s="48"/>
    </row>
    <row r="50" spans="1:9">
      <c r="A50" s="12"/>
      <c r="H50" s="15"/>
      <c r="I50" s="48"/>
    </row>
    <row r="51" spans="1:9">
      <c r="B51" s="28"/>
      <c r="C51" s="28"/>
      <c r="D51" s="28"/>
      <c r="E51" s="28"/>
      <c r="F51" s="28"/>
      <c r="G51" s="28"/>
      <c r="H51" s="80"/>
      <c r="I51" s="21"/>
    </row>
    <row r="52" spans="1:9">
      <c r="A52" s="1"/>
      <c r="B52" s="1"/>
      <c r="C52" s="1" t="s">
        <v>13</v>
      </c>
      <c r="D52" s="1"/>
      <c r="E52" s="1"/>
      <c r="F52" s="1"/>
      <c r="G52" s="1"/>
      <c r="H52" s="44"/>
      <c r="I52" s="19">
        <f>SUM(I8:I50)</f>
        <v>0</v>
      </c>
    </row>
    <row r="53" spans="1:9">
      <c r="I53" s="16"/>
    </row>
  </sheetData>
  <mergeCells count="12">
    <mergeCell ref="B2:G2"/>
    <mergeCell ref="B42:G42"/>
    <mergeCell ref="B6:G6"/>
    <mergeCell ref="B8:G8"/>
    <mergeCell ref="B10:G10"/>
    <mergeCell ref="B12:G12"/>
    <mergeCell ref="B14:G14"/>
    <mergeCell ref="B16:G16"/>
    <mergeCell ref="B18:G18"/>
    <mergeCell ref="B20:G20"/>
    <mergeCell ref="B22:G22"/>
    <mergeCell ref="B24:G24"/>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66EBA-7A2C-4F28-A89D-6F5BBEA67BFA}">
  <dimension ref="A1:I69"/>
  <sheetViews>
    <sheetView zoomScaleNormal="100" workbookViewId="0">
      <selection activeCell="K8" sqref="K8"/>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453125" style="2" customWidth="1"/>
    <col min="8" max="8" width="10.08984375" style="20" customWidth="1"/>
    <col min="9" max="9" width="16" style="20" customWidth="1"/>
  </cols>
  <sheetData>
    <row r="1" spans="1:9">
      <c r="H1" s="17"/>
      <c r="I1" s="17"/>
    </row>
    <row r="2" spans="1:9" ht="26.15" customHeight="1">
      <c r="A2" s="5" t="s">
        <v>0</v>
      </c>
      <c r="B2" s="218" t="s">
        <v>3</v>
      </c>
      <c r="C2" s="219"/>
      <c r="D2" s="219"/>
      <c r="E2" s="219"/>
      <c r="F2" s="219"/>
      <c r="G2" s="219"/>
      <c r="H2" s="18" t="s">
        <v>0</v>
      </c>
      <c r="I2" s="126" t="s">
        <v>4</v>
      </c>
    </row>
    <row r="3" spans="1:9" ht="12.75" customHeight="1">
      <c r="A3" s="33"/>
      <c r="B3" s="34"/>
      <c r="C3" s="35"/>
      <c r="D3" s="35"/>
      <c r="E3" s="35"/>
      <c r="F3" s="35"/>
      <c r="G3" s="35"/>
      <c r="H3" s="36"/>
      <c r="I3" s="49"/>
    </row>
    <row r="4" spans="1:9" ht="12.75" customHeight="1">
      <c r="A4" s="33"/>
      <c r="B4" s="1" t="s">
        <v>280</v>
      </c>
      <c r="H4" s="15"/>
      <c r="I4" s="50"/>
    </row>
    <row r="5" spans="1:9" ht="12.75" customHeight="1">
      <c r="A5" s="33"/>
      <c r="B5" s="1"/>
      <c r="H5" s="15"/>
      <c r="I5" s="50"/>
    </row>
    <row r="6" spans="1:9" ht="12.75" customHeight="1">
      <c r="A6" s="33"/>
      <c r="B6" s="1" t="s">
        <v>281</v>
      </c>
      <c r="H6" s="15"/>
      <c r="I6" s="50"/>
    </row>
    <row r="7" spans="1:9" ht="12.75" customHeight="1">
      <c r="A7" s="33"/>
      <c r="B7" s="1"/>
      <c r="H7" s="15"/>
      <c r="I7" s="50"/>
    </row>
    <row r="8" spans="1:9" ht="94.25" customHeight="1">
      <c r="A8" s="38"/>
      <c r="B8" s="228" t="s">
        <v>550</v>
      </c>
      <c r="C8" s="216"/>
      <c r="D8" s="216"/>
      <c r="E8" s="216"/>
      <c r="F8" s="216"/>
      <c r="G8" s="229"/>
      <c r="H8" s="15"/>
      <c r="I8" s="50"/>
    </row>
    <row r="9" spans="1:9" ht="12.65" customHeight="1">
      <c r="A9" s="38"/>
      <c r="B9" s="180"/>
      <c r="C9" s="181"/>
      <c r="D9" s="181"/>
      <c r="E9" s="181"/>
      <c r="F9" s="181"/>
      <c r="G9" s="182"/>
      <c r="H9" s="15"/>
      <c r="I9" s="50"/>
    </row>
    <row r="10" spans="1:9" ht="13.25" customHeight="1">
      <c r="A10" s="38" t="s">
        <v>1</v>
      </c>
      <c r="B10" s="228" t="s">
        <v>286</v>
      </c>
      <c r="C10" s="216"/>
      <c r="D10" s="216"/>
      <c r="E10" s="216"/>
      <c r="F10" s="216"/>
      <c r="G10" s="229"/>
      <c r="H10" s="15" t="s">
        <v>0</v>
      </c>
      <c r="I10" s="50"/>
    </row>
    <row r="11" spans="1:9" ht="12.75" customHeight="1">
      <c r="A11" s="38"/>
      <c r="B11" s="10"/>
      <c r="H11" s="15"/>
      <c r="I11" s="50"/>
    </row>
    <row r="12" spans="1:9" ht="26.4" customHeight="1">
      <c r="A12" s="83" t="s">
        <v>5</v>
      </c>
      <c r="B12" s="220" t="s">
        <v>282</v>
      </c>
      <c r="C12" s="217"/>
      <c r="D12" s="217"/>
      <c r="E12" s="217"/>
      <c r="F12" s="217"/>
      <c r="G12" s="224"/>
      <c r="H12" s="15" t="s">
        <v>0</v>
      </c>
      <c r="I12" s="50"/>
    </row>
    <row r="13" spans="1:9" ht="12.75" customHeight="1">
      <c r="A13" s="83"/>
      <c r="B13" s="173"/>
      <c r="C13" s="173"/>
      <c r="D13" s="173"/>
      <c r="E13" s="173"/>
      <c r="F13" s="173"/>
      <c r="G13" s="173"/>
      <c r="H13" s="15"/>
      <c r="I13" s="50"/>
    </row>
    <row r="14" spans="1:9" ht="27.65" customHeight="1">
      <c r="A14" s="83" t="s">
        <v>6</v>
      </c>
      <c r="B14" s="220" t="s">
        <v>283</v>
      </c>
      <c r="C14" s="217"/>
      <c r="D14" s="217"/>
      <c r="E14" s="217"/>
      <c r="F14" s="217"/>
      <c r="G14" s="224"/>
      <c r="H14" s="15" t="s">
        <v>0</v>
      </c>
      <c r="I14" s="50"/>
    </row>
    <row r="15" spans="1:9" ht="12.75" customHeight="1">
      <c r="A15" s="83"/>
      <c r="B15" s="173"/>
      <c r="C15" s="173"/>
      <c r="D15" s="173"/>
      <c r="E15" s="173"/>
      <c r="F15" s="173"/>
      <c r="G15" s="173"/>
      <c r="H15" s="15"/>
      <c r="I15" s="50"/>
    </row>
    <row r="16" spans="1:9" ht="12.75" customHeight="1">
      <c r="A16" s="83" t="s">
        <v>7</v>
      </c>
      <c r="B16" s="252" t="s">
        <v>284</v>
      </c>
      <c r="C16" s="215"/>
      <c r="D16" s="215"/>
      <c r="E16" s="215"/>
      <c r="F16" s="215"/>
      <c r="G16" s="253"/>
      <c r="H16" s="15" t="s">
        <v>0</v>
      </c>
      <c r="I16" s="49"/>
    </row>
    <row r="17" spans="1:9" ht="12.75" customHeight="1">
      <c r="A17" s="83"/>
      <c r="B17" s="173"/>
      <c r="C17" s="173"/>
      <c r="D17" s="173"/>
      <c r="E17" s="173"/>
      <c r="F17" s="173"/>
      <c r="G17" s="173"/>
      <c r="H17" s="15"/>
      <c r="I17" s="50"/>
    </row>
    <row r="18" spans="1:9" s="168" customFormat="1" ht="26.4" customHeight="1">
      <c r="A18" s="83" t="s">
        <v>8</v>
      </c>
      <c r="B18" s="220" t="s">
        <v>285</v>
      </c>
      <c r="C18" s="217"/>
      <c r="D18" s="217"/>
      <c r="E18" s="217"/>
      <c r="F18" s="217"/>
      <c r="G18" s="224"/>
      <c r="H18" s="166" t="s">
        <v>0</v>
      </c>
      <c r="I18" s="167"/>
    </row>
    <row r="19" spans="1:9" ht="12.75" customHeight="1">
      <c r="A19" s="83"/>
      <c r="B19" s="1"/>
      <c r="H19" s="15"/>
      <c r="I19" s="50"/>
    </row>
    <row r="20" spans="1:9" ht="25.75" customHeight="1">
      <c r="A20" s="83"/>
      <c r="B20" s="221"/>
      <c r="C20" s="222"/>
      <c r="D20" s="222"/>
      <c r="E20" s="222"/>
      <c r="F20" s="222"/>
      <c r="G20" s="223"/>
      <c r="H20" s="15"/>
      <c r="I20" s="50"/>
    </row>
    <row r="21" spans="1:9" ht="12.75" customHeight="1">
      <c r="A21" s="38"/>
      <c r="H21" s="15"/>
      <c r="I21" s="50"/>
    </row>
    <row r="22" spans="1:9" ht="27.65" customHeight="1">
      <c r="A22" s="38"/>
      <c r="B22" s="221"/>
      <c r="C22" s="222"/>
      <c r="D22" s="222"/>
      <c r="E22" s="222"/>
      <c r="F22" s="222"/>
      <c r="G22" s="223"/>
      <c r="H22" s="15"/>
      <c r="I22" s="50"/>
    </row>
    <row r="23" spans="1:9" ht="12.75" customHeight="1">
      <c r="A23" s="38"/>
      <c r="F23" s="1"/>
      <c r="H23" s="15"/>
      <c r="I23" s="49"/>
    </row>
    <row r="24" spans="1:9" ht="25.25" customHeight="1">
      <c r="A24" s="38"/>
      <c r="B24" s="221"/>
      <c r="C24" s="222"/>
      <c r="D24" s="222"/>
      <c r="E24" s="222"/>
      <c r="F24" s="222"/>
      <c r="G24" s="223"/>
      <c r="H24" s="15"/>
      <c r="I24" s="50"/>
    </row>
    <row r="25" spans="1:9" ht="12.75" customHeight="1">
      <c r="A25" s="38"/>
      <c r="H25" s="15"/>
      <c r="I25" s="50"/>
    </row>
    <row r="26" spans="1:9" ht="12.75" customHeight="1">
      <c r="A26" s="38"/>
      <c r="B26" s="252"/>
      <c r="C26" s="215"/>
      <c r="D26" s="215"/>
      <c r="E26" s="215"/>
      <c r="F26" s="215"/>
      <c r="G26" s="253"/>
      <c r="H26" s="15"/>
      <c r="I26" s="50"/>
    </row>
    <row r="27" spans="1:9" ht="12.75" customHeight="1">
      <c r="A27" s="38"/>
      <c r="H27" s="15"/>
      <c r="I27" s="50"/>
    </row>
    <row r="28" spans="1:9" ht="12.75" customHeight="1">
      <c r="A28" s="38"/>
      <c r="B28" s="240"/>
      <c r="C28" s="241"/>
      <c r="D28" s="241"/>
      <c r="E28" s="241"/>
      <c r="F28" s="241"/>
      <c r="G28" s="242"/>
      <c r="H28" s="15"/>
      <c r="I28" s="50"/>
    </row>
    <row r="29" spans="1:9" ht="12.75" customHeight="1">
      <c r="A29" s="38"/>
      <c r="H29" s="15"/>
      <c r="I29" s="50"/>
    </row>
    <row r="30" spans="1:9" ht="12.75" customHeight="1">
      <c r="A30" s="38"/>
      <c r="F30" s="1"/>
      <c r="H30" s="15"/>
      <c r="I30" s="49"/>
    </row>
    <row r="31" spans="1:9" ht="12.75" customHeight="1">
      <c r="A31" s="38"/>
      <c r="F31" s="1"/>
      <c r="H31" s="15"/>
      <c r="I31" s="49"/>
    </row>
    <row r="32" spans="1:9" ht="12.75" customHeight="1">
      <c r="A32" s="38"/>
      <c r="B32" s="240"/>
      <c r="C32" s="241"/>
      <c r="D32" s="241"/>
      <c r="E32" s="241"/>
      <c r="F32" s="241"/>
      <c r="G32" s="242"/>
      <c r="H32" s="15"/>
      <c r="I32" s="49"/>
    </row>
    <row r="33" spans="1:9" ht="12.75" customHeight="1">
      <c r="A33" s="38"/>
      <c r="H33" s="15"/>
      <c r="I33" s="50"/>
    </row>
    <row r="34" spans="1:9" ht="12.75" customHeight="1">
      <c r="A34" s="38"/>
      <c r="B34" s="254"/>
      <c r="C34" s="255"/>
      <c r="D34" s="255"/>
      <c r="E34" s="255"/>
      <c r="F34" s="255"/>
      <c r="G34" s="256"/>
      <c r="H34" s="15"/>
      <c r="I34" s="50"/>
    </row>
    <row r="35" spans="1:9" ht="12.75" customHeight="1">
      <c r="A35" s="38"/>
      <c r="B35" s="10"/>
      <c r="G35" s="183"/>
      <c r="H35" s="15"/>
      <c r="I35" s="50"/>
    </row>
    <row r="36" spans="1:9" ht="12.75" customHeight="1">
      <c r="A36" s="38"/>
      <c r="B36" s="240"/>
      <c r="C36" s="241"/>
      <c r="D36" s="241"/>
      <c r="E36" s="241"/>
      <c r="F36" s="241"/>
      <c r="G36" s="242"/>
      <c r="H36" s="15"/>
      <c r="I36" s="50"/>
    </row>
    <row r="37" spans="1:9" ht="12.75" customHeight="1">
      <c r="A37" s="38"/>
      <c r="H37" s="15"/>
      <c r="I37" s="50"/>
    </row>
    <row r="38" spans="1:9" ht="12.75" customHeight="1">
      <c r="A38" s="38"/>
      <c r="B38" s="240"/>
      <c r="C38" s="241"/>
      <c r="D38" s="241"/>
      <c r="E38" s="241"/>
      <c r="F38" s="241"/>
      <c r="G38" s="242"/>
      <c r="H38" s="15"/>
      <c r="I38" s="50"/>
    </row>
    <row r="39" spans="1:9" ht="12.75" customHeight="1">
      <c r="A39" s="38"/>
      <c r="H39" s="15"/>
      <c r="I39" s="50"/>
    </row>
    <row r="40" spans="1:9" ht="27.65" customHeight="1">
      <c r="A40" s="38"/>
      <c r="B40" s="220"/>
      <c r="C40" s="217"/>
      <c r="D40" s="217"/>
      <c r="E40" s="217"/>
      <c r="F40" s="217"/>
      <c r="G40" s="224"/>
      <c r="H40" s="15"/>
      <c r="I40" s="50"/>
    </row>
    <row r="41" spans="1:9" ht="12.75" customHeight="1">
      <c r="A41" s="38"/>
      <c r="H41" s="15"/>
      <c r="I41" s="50"/>
    </row>
    <row r="42" spans="1:9" ht="12.75" customHeight="1">
      <c r="A42" s="38"/>
      <c r="B42" s="220"/>
      <c r="C42" s="216"/>
      <c r="D42" s="216"/>
      <c r="E42" s="216"/>
      <c r="F42" s="216"/>
      <c r="G42" s="229"/>
      <c r="H42" s="15"/>
      <c r="I42" s="50"/>
    </row>
    <row r="43" spans="1:9" ht="12.75" customHeight="1">
      <c r="A43" s="38"/>
      <c r="B43" s="35"/>
      <c r="C43" s="39"/>
      <c r="D43" s="39"/>
      <c r="E43" s="39"/>
      <c r="F43" s="39"/>
      <c r="G43" s="39"/>
      <c r="H43" s="15"/>
      <c r="I43" s="50"/>
    </row>
    <row r="44" spans="1:9" ht="26.4" customHeight="1">
      <c r="A44" s="38"/>
      <c r="B44" s="220"/>
      <c r="C44" s="217"/>
      <c r="D44" s="217"/>
      <c r="E44" s="217"/>
      <c r="F44" s="217"/>
      <c r="G44" s="224"/>
      <c r="H44" s="15"/>
      <c r="I44" s="50"/>
    </row>
    <row r="45" spans="1:9" ht="12.75" customHeight="1">
      <c r="A45" s="38"/>
      <c r="H45" s="15"/>
      <c r="I45" s="50"/>
    </row>
    <row r="46" spans="1:9" ht="12.75" customHeight="1">
      <c r="A46" s="38"/>
      <c r="B46" s="240"/>
      <c r="C46" s="241"/>
      <c r="D46" s="241"/>
      <c r="E46" s="241"/>
      <c r="F46" s="241"/>
      <c r="G46" s="242"/>
      <c r="H46" s="15"/>
      <c r="I46" s="50"/>
    </row>
    <row r="47" spans="1:9" ht="12.75" customHeight="1">
      <c r="A47" s="38"/>
      <c r="H47" s="15"/>
      <c r="I47" s="50"/>
    </row>
    <row r="48" spans="1:9" ht="12.75" customHeight="1">
      <c r="A48" s="38"/>
      <c r="B48" s="240"/>
      <c r="C48" s="241"/>
      <c r="D48" s="241"/>
      <c r="E48" s="241"/>
      <c r="F48" s="241"/>
      <c r="G48" s="242"/>
      <c r="H48" s="15"/>
      <c r="I48" s="50"/>
    </row>
    <row r="49" spans="1:9" ht="12.75" customHeight="1">
      <c r="A49" s="38"/>
      <c r="H49" s="15"/>
      <c r="I49" s="50"/>
    </row>
    <row r="50" spans="1:9" ht="12.75" customHeight="1">
      <c r="A50" s="38"/>
      <c r="B50" s="240"/>
      <c r="C50" s="241"/>
      <c r="D50" s="241"/>
      <c r="E50" s="241"/>
      <c r="F50" s="241"/>
      <c r="G50" s="242"/>
      <c r="H50" s="15"/>
      <c r="I50" s="50"/>
    </row>
    <row r="51" spans="1:9" ht="12.75" customHeight="1">
      <c r="A51" s="38"/>
      <c r="B51" s="162"/>
      <c r="C51" s="162"/>
      <c r="D51" s="162"/>
      <c r="E51" s="162"/>
      <c r="F51" s="162"/>
      <c r="G51" s="162"/>
      <c r="H51" s="15"/>
      <c r="I51" s="50"/>
    </row>
    <row r="52" spans="1:9" ht="12.75" customHeight="1">
      <c r="A52" s="38"/>
      <c r="B52" s="240"/>
      <c r="C52" s="241"/>
      <c r="D52" s="241"/>
      <c r="E52" s="241"/>
      <c r="F52" s="241"/>
      <c r="G52" s="242"/>
      <c r="H52" s="15"/>
      <c r="I52" s="50"/>
    </row>
    <row r="53" spans="1:9" ht="12.75" customHeight="1">
      <c r="A53" s="38"/>
      <c r="H53" s="15"/>
      <c r="I53" s="50"/>
    </row>
    <row r="54" spans="1:9" ht="12.75" customHeight="1">
      <c r="A54" s="38"/>
      <c r="B54" s="252"/>
      <c r="C54" s="215"/>
      <c r="D54" s="215"/>
      <c r="E54" s="215"/>
      <c r="F54" s="215"/>
      <c r="G54" s="253"/>
      <c r="H54" s="15"/>
      <c r="I54" s="50"/>
    </row>
    <row r="55" spans="1:9" ht="12.75" customHeight="1">
      <c r="A55" s="38"/>
      <c r="B55" s="184"/>
      <c r="C55" s="184"/>
      <c r="D55" s="184"/>
      <c r="E55" s="184"/>
      <c r="F55" s="184"/>
      <c r="G55" s="184"/>
      <c r="H55" s="15"/>
      <c r="I55" s="50"/>
    </row>
    <row r="56" spans="1:9" ht="12.75" customHeight="1">
      <c r="A56" s="38"/>
      <c r="B56" s="240"/>
      <c r="C56" s="241"/>
      <c r="D56" s="241"/>
      <c r="E56" s="241"/>
      <c r="F56" s="241"/>
      <c r="G56" s="242"/>
      <c r="H56" s="15"/>
      <c r="I56" s="50"/>
    </row>
    <row r="57" spans="1:9" ht="12.75" customHeight="1">
      <c r="A57" s="38"/>
      <c r="H57" s="15"/>
      <c r="I57" s="50"/>
    </row>
    <row r="58" spans="1:9" ht="12.75" customHeight="1">
      <c r="A58" s="38"/>
      <c r="F58" s="1"/>
      <c r="H58" s="15"/>
      <c r="I58" s="50"/>
    </row>
    <row r="59" spans="1:9" ht="12.75" customHeight="1">
      <c r="A59" s="38"/>
      <c r="B59" s="184"/>
      <c r="C59" s="184"/>
      <c r="D59" s="184"/>
      <c r="E59" s="184"/>
      <c r="F59" s="184"/>
      <c r="G59" s="184"/>
      <c r="H59" s="15"/>
      <c r="I59" s="50"/>
    </row>
    <row r="60" spans="1:9" ht="12.75" customHeight="1">
      <c r="A60" s="38"/>
      <c r="B60" s="252"/>
      <c r="C60" s="215"/>
      <c r="D60" s="215"/>
      <c r="E60" s="215"/>
      <c r="F60" s="215"/>
      <c r="G60" s="253"/>
      <c r="H60" s="15"/>
      <c r="I60" s="50"/>
    </row>
    <row r="61" spans="1:9" ht="12.75" customHeight="1">
      <c r="A61" s="38"/>
      <c r="B61" s="184"/>
      <c r="C61" s="184"/>
      <c r="D61" s="184"/>
      <c r="E61" s="184"/>
      <c r="F61" s="184"/>
      <c r="G61" s="184"/>
      <c r="H61" s="15"/>
      <c r="I61" s="50"/>
    </row>
    <row r="62" spans="1:9" ht="12.75" customHeight="1">
      <c r="A62" s="38"/>
      <c r="H62" s="15"/>
      <c r="I62" s="50"/>
    </row>
    <row r="63" spans="1:9" ht="40.25" customHeight="1">
      <c r="A63" s="38"/>
      <c r="B63" s="225" t="s">
        <v>213</v>
      </c>
      <c r="C63" s="226"/>
      <c r="D63" s="226"/>
      <c r="E63" s="226"/>
      <c r="F63" s="226"/>
      <c r="G63" s="227"/>
      <c r="H63" s="15"/>
      <c r="I63" s="50"/>
    </row>
    <row r="64" spans="1:9" ht="12.75" customHeight="1">
      <c r="A64" s="38"/>
      <c r="H64" s="15"/>
      <c r="I64" s="50"/>
    </row>
    <row r="65" spans="1:9" ht="12.75" customHeight="1">
      <c r="A65" s="38"/>
      <c r="H65" s="15"/>
      <c r="I65" s="50"/>
    </row>
    <row r="66" spans="1:9">
      <c r="A66" s="12"/>
      <c r="H66" s="15"/>
      <c r="I66" s="48"/>
    </row>
    <row r="67" spans="1:9">
      <c r="B67" s="28"/>
      <c r="C67" s="28"/>
      <c r="D67" s="28"/>
      <c r="E67" s="28"/>
      <c r="F67" s="28"/>
      <c r="G67" s="28"/>
      <c r="H67" s="80"/>
      <c r="I67" s="21"/>
    </row>
    <row r="68" spans="1:9">
      <c r="A68" s="1"/>
      <c r="B68" s="1"/>
      <c r="C68" s="1" t="s">
        <v>13</v>
      </c>
      <c r="D68" s="1"/>
      <c r="E68" s="1"/>
      <c r="F68" s="1"/>
      <c r="G68" s="1"/>
      <c r="H68" s="44"/>
      <c r="I68" s="19">
        <f>SUM(I12:I66)</f>
        <v>0</v>
      </c>
    </row>
    <row r="69" spans="1:9">
      <c r="I69" s="16"/>
    </row>
  </sheetData>
  <mergeCells count="27">
    <mergeCell ref="B2:G2"/>
    <mergeCell ref="B8:G8"/>
    <mergeCell ref="B12:G12"/>
    <mergeCell ref="B14:G14"/>
    <mergeCell ref="B40:G40"/>
    <mergeCell ref="B16:G16"/>
    <mergeCell ref="B18:G18"/>
    <mergeCell ref="B20:G20"/>
    <mergeCell ref="B22:G22"/>
    <mergeCell ref="B24:G24"/>
    <mergeCell ref="B26:G26"/>
    <mergeCell ref="B54:G54"/>
    <mergeCell ref="B56:G56"/>
    <mergeCell ref="B60:G60"/>
    <mergeCell ref="B63:G63"/>
    <mergeCell ref="B10:G10"/>
    <mergeCell ref="B42:G42"/>
    <mergeCell ref="B44:G44"/>
    <mergeCell ref="B46:G46"/>
    <mergeCell ref="B48:G48"/>
    <mergeCell ref="B50:G50"/>
    <mergeCell ref="B52:G52"/>
    <mergeCell ref="B28:G28"/>
    <mergeCell ref="B32:G32"/>
    <mergeCell ref="B34:G34"/>
    <mergeCell ref="B36:G36"/>
    <mergeCell ref="B38:G38"/>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5B4B4-D655-4782-9D0C-9AC59E778F5D}">
  <dimension ref="A1:L57"/>
  <sheetViews>
    <sheetView topLeftCell="A25" zoomScaleNormal="100" workbookViewId="0">
      <selection activeCell="A45" sqref="A45:XFD46"/>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17.453125" style="2" customWidth="1"/>
    <col min="8" max="9" width="8.1796875" style="2" customWidth="1"/>
    <col min="10" max="10" width="8.1796875" style="20" customWidth="1"/>
    <col min="11" max="11" width="12.81640625" style="20" customWidth="1"/>
    <col min="12" max="12" width="8.81640625" customWidth="1"/>
  </cols>
  <sheetData>
    <row r="1" spans="1:11">
      <c r="J1" s="17"/>
      <c r="K1" s="17"/>
    </row>
    <row r="2" spans="1:11" ht="26.15" customHeight="1">
      <c r="A2" s="261" t="s">
        <v>0</v>
      </c>
      <c r="B2" s="263" t="s">
        <v>3</v>
      </c>
      <c r="C2" s="264"/>
      <c r="D2" s="264"/>
      <c r="E2" s="264"/>
      <c r="F2" s="264"/>
      <c r="G2" s="265"/>
      <c r="H2" s="261" t="s">
        <v>80</v>
      </c>
      <c r="I2" s="259" t="s">
        <v>81</v>
      </c>
      <c r="J2" s="260"/>
      <c r="K2" s="257" t="s">
        <v>4</v>
      </c>
    </row>
    <row r="3" spans="1:11" ht="26.15" customHeight="1">
      <c r="A3" s="262"/>
      <c r="B3" s="266"/>
      <c r="C3" s="267"/>
      <c r="D3" s="267"/>
      <c r="E3" s="267"/>
      <c r="F3" s="267"/>
      <c r="G3" s="268"/>
      <c r="H3" s="262"/>
      <c r="I3" s="5" t="s">
        <v>87</v>
      </c>
      <c r="J3" s="18" t="s">
        <v>82</v>
      </c>
      <c r="K3" s="258"/>
    </row>
    <row r="4" spans="1:11">
      <c r="A4" s="7"/>
      <c r="B4" s="8"/>
      <c r="C4" s="9"/>
      <c r="D4" s="9"/>
      <c r="E4" s="9"/>
      <c r="H4" s="132"/>
      <c r="I4" s="7"/>
      <c r="J4" s="15"/>
      <c r="K4" s="127"/>
    </row>
    <row r="5" spans="1:11">
      <c r="A5" s="7"/>
      <c r="B5" s="1" t="s">
        <v>64</v>
      </c>
      <c r="H5" s="132"/>
      <c r="I5" s="132"/>
      <c r="J5" s="15"/>
      <c r="K5" s="48"/>
    </row>
    <row r="6" spans="1:11">
      <c r="A6" s="7"/>
      <c r="B6" s="1"/>
      <c r="H6" s="132"/>
      <c r="I6" s="132"/>
      <c r="J6" s="15"/>
      <c r="K6" s="48"/>
    </row>
    <row r="7" spans="1:11" ht="44.4" customHeight="1">
      <c r="A7" s="83" t="s">
        <v>1</v>
      </c>
      <c r="B7" s="228" t="s">
        <v>318</v>
      </c>
      <c r="C7" s="216"/>
      <c r="D7" s="216"/>
      <c r="E7" s="216"/>
      <c r="F7" s="216"/>
      <c r="G7" s="229"/>
      <c r="H7" s="132"/>
      <c r="I7" s="132"/>
      <c r="J7" s="15"/>
      <c r="K7" s="48"/>
    </row>
    <row r="8" spans="1:11">
      <c r="A8" s="7"/>
      <c r="H8" s="132"/>
      <c r="I8" s="132"/>
      <c r="J8" s="15"/>
      <c r="K8" s="48"/>
    </row>
    <row r="9" spans="1:11">
      <c r="A9" s="7"/>
      <c r="C9" s="2" t="s">
        <v>319</v>
      </c>
      <c r="F9" s="164"/>
      <c r="G9" s="2" t="s">
        <v>320</v>
      </c>
      <c r="H9" s="132"/>
      <c r="I9" s="132"/>
      <c r="J9" s="15"/>
      <c r="K9" s="48"/>
    </row>
    <row r="10" spans="1:11">
      <c r="A10" s="7"/>
      <c r="H10" s="132"/>
      <c r="I10" s="132"/>
      <c r="J10" s="15"/>
      <c r="K10" s="48"/>
    </row>
    <row r="11" spans="1:11">
      <c r="A11" s="269" t="s">
        <v>5</v>
      </c>
      <c r="B11" s="228" t="s">
        <v>69</v>
      </c>
      <c r="C11" s="216"/>
      <c r="D11" s="216"/>
      <c r="E11" s="216"/>
      <c r="F11" s="216"/>
      <c r="G11" s="216"/>
      <c r="H11" s="157"/>
      <c r="I11" s="157"/>
      <c r="J11" s="15"/>
      <c r="K11" s="48"/>
    </row>
    <row r="12" spans="1:11" ht="30" customHeight="1">
      <c r="A12" s="269"/>
      <c r="B12" s="228"/>
      <c r="C12" s="216"/>
      <c r="D12" s="216"/>
      <c r="E12" s="216"/>
      <c r="F12" s="216"/>
      <c r="G12" s="216"/>
      <c r="H12" s="157"/>
      <c r="I12" s="157"/>
      <c r="J12" s="15"/>
      <c r="K12" s="48"/>
    </row>
    <row r="13" spans="1:11">
      <c r="A13" s="7"/>
      <c r="H13" s="132"/>
      <c r="I13" s="132"/>
      <c r="J13" s="15"/>
      <c r="K13" s="48"/>
    </row>
    <row r="14" spans="1:11">
      <c r="A14" s="7" t="s">
        <v>6</v>
      </c>
      <c r="B14" s="2" t="s">
        <v>70</v>
      </c>
      <c r="H14" s="132"/>
      <c r="I14" s="132"/>
      <c r="J14" s="15"/>
      <c r="K14" s="48"/>
    </row>
    <row r="15" spans="1:11">
      <c r="A15" s="7"/>
      <c r="H15" s="132"/>
      <c r="I15" s="132"/>
      <c r="J15" s="15"/>
      <c r="K15" s="48"/>
    </row>
    <row r="16" spans="1:11">
      <c r="A16" s="7" t="s">
        <v>7</v>
      </c>
      <c r="B16" s="2" t="s">
        <v>71</v>
      </c>
      <c r="H16" s="132"/>
      <c r="I16" s="132"/>
      <c r="J16" s="15"/>
      <c r="K16" s="48"/>
    </row>
    <row r="17" spans="1:11">
      <c r="A17" s="7"/>
      <c r="H17" s="132"/>
      <c r="I17" s="132"/>
      <c r="J17" s="15"/>
      <c r="K17" s="48"/>
    </row>
    <row r="18" spans="1:11">
      <c r="A18" s="7" t="s">
        <v>8</v>
      </c>
      <c r="B18" s="2" t="s">
        <v>74</v>
      </c>
      <c r="H18" s="132"/>
      <c r="I18" s="132"/>
      <c r="J18" s="15"/>
      <c r="K18" s="48"/>
    </row>
    <row r="19" spans="1:11">
      <c r="A19" s="7"/>
      <c r="H19" s="132"/>
      <c r="I19" s="132"/>
      <c r="J19" s="15"/>
      <c r="K19" s="48"/>
    </row>
    <row r="20" spans="1:11">
      <c r="A20" s="7" t="s">
        <v>9</v>
      </c>
      <c r="B20" s="2" t="s">
        <v>72</v>
      </c>
      <c r="H20" s="132"/>
      <c r="I20" s="132"/>
      <c r="J20" s="15"/>
      <c r="K20" s="48"/>
    </row>
    <row r="21" spans="1:11">
      <c r="A21" s="7"/>
      <c r="H21" s="132"/>
      <c r="I21" s="132"/>
      <c r="J21" s="15"/>
      <c r="K21" s="48"/>
    </row>
    <row r="22" spans="1:11">
      <c r="A22" s="7" t="s">
        <v>10</v>
      </c>
      <c r="B22" s="10" t="s">
        <v>73</v>
      </c>
      <c r="H22" s="132"/>
      <c r="I22" s="132"/>
      <c r="J22" s="24"/>
      <c r="K22" s="48"/>
    </row>
    <row r="23" spans="1:11">
      <c r="A23" s="7"/>
      <c r="H23" s="132"/>
      <c r="I23" s="132"/>
      <c r="J23" s="15"/>
      <c r="K23" s="48"/>
    </row>
    <row r="24" spans="1:11">
      <c r="A24" s="7" t="s">
        <v>11</v>
      </c>
      <c r="B24" s="2" t="s">
        <v>75</v>
      </c>
      <c r="H24" s="132"/>
      <c r="I24" s="132"/>
      <c r="J24" s="15"/>
      <c r="K24" s="48"/>
    </row>
    <row r="25" spans="1:11">
      <c r="A25" s="7"/>
      <c r="H25" s="132"/>
      <c r="I25" s="132"/>
      <c r="J25" s="15"/>
      <c r="K25" s="48"/>
    </row>
    <row r="26" spans="1:11">
      <c r="A26" s="7" t="s">
        <v>12</v>
      </c>
      <c r="B26" s="2" t="s">
        <v>541</v>
      </c>
      <c r="H26" s="132"/>
      <c r="I26" s="132"/>
      <c r="J26" s="15"/>
      <c r="K26" s="48"/>
    </row>
    <row r="27" spans="1:11">
      <c r="A27" s="7"/>
      <c r="H27" s="132"/>
      <c r="I27" s="132"/>
      <c r="J27" s="15"/>
      <c r="K27" s="48"/>
    </row>
    <row r="28" spans="1:11">
      <c r="A28" s="7" t="s">
        <v>84</v>
      </c>
      <c r="B28" s="2" t="s">
        <v>536</v>
      </c>
      <c r="H28" s="132"/>
      <c r="I28" s="132"/>
      <c r="J28" s="15"/>
      <c r="K28" s="48"/>
    </row>
    <row r="29" spans="1:11">
      <c r="A29" s="7"/>
      <c r="H29" s="132"/>
      <c r="I29" s="132"/>
      <c r="J29" s="15"/>
      <c r="K29" s="48"/>
    </row>
    <row r="30" spans="1:11">
      <c r="A30" s="7" t="s">
        <v>85</v>
      </c>
      <c r="B30" s="2" t="s">
        <v>537</v>
      </c>
      <c r="H30" s="132"/>
      <c r="I30" s="132"/>
      <c r="J30" s="15"/>
      <c r="K30" s="48"/>
    </row>
    <row r="31" spans="1:11">
      <c r="A31" s="7"/>
      <c r="H31" s="132"/>
      <c r="I31" s="132"/>
      <c r="J31" s="15"/>
      <c r="K31" s="48"/>
    </row>
    <row r="32" spans="1:11">
      <c r="A32" s="7" t="s">
        <v>86</v>
      </c>
      <c r="B32" s="2" t="s">
        <v>538</v>
      </c>
      <c r="H32" s="132"/>
      <c r="I32" s="132"/>
      <c r="J32" s="15"/>
      <c r="K32" s="48"/>
    </row>
    <row r="33" spans="1:11">
      <c r="A33" s="7"/>
      <c r="H33" s="132"/>
      <c r="I33" s="132"/>
      <c r="J33" s="15"/>
      <c r="K33" s="48"/>
    </row>
    <row r="34" spans="1:11">
      <c r="A34" s="7"/>
      <c r="B34" s="2" t="s">
        <v>77</v>
      </c>
      <c r="H34" s="132"/>
      <c r="I34" s="132"/>
      <c r="J34" s="15"/>
      <c r="K34" s="48"/>
    </row>
    <row r="35" spans="1:11">
      <c r="A35" s="7"/>
      <c r="H35" s="132"/>
      <c r="I35" s="132"/>
      <c r="J35" s="15"/>
      <c r="K35" s="48"/>
    </row>
    <row r="36" spans="1:11">
      <c r="A36" s="7" t="s">
        <v>88</v>
      </c>
      <c r="C36" s="2" t="s">
        <v>539</v>
      </c>
      <c r="H36" s="132"/>
      <c r="I36" s="132"/>
      <c r="J36" s="15"/>
      <c r="K36" s="48"/>
    </row>
    <row r="37" spans="1:11">
      <c r="A37" s="7"/>
      <c r="H37" s="132"/>
      <c r="I37" s="132"/>
      <c r="J37" s="15"/>
      <c r="K37" s="48"/>
    </row>
    <row r="38" spans="1:11">
      <c r="A38" s="7" t="s">
        <v>254</v>
      </c>
      <c r="C38" s="2" t="s">
        <v>540</v>
      </c>
      <c r="H38" s="132"/>
      <c r="I38" s="132"/>
      <c r="J38" s="15"/>
      <c r="K38" s="48"/>
    </row>
    <row r="39" spans="1:11">
      <c r="A39" s="7"/>
      <c r="H39" s="132"/>
      <c r="I39" s="132"/>
      <c r="J39" s="15"/>
      <c r="K39" s="48"/>
    </row>
    <row r="40" spans="1:11">
      <c r="A40" s="7" t="s">
        <v>90</v>
      </c>
      <c r="B40" s="2" t="s">
        <v>78</v>
      </c>
      <c r="H40" s="132"/>
      <c r="I40" s="132"/>
      <c r="J40" s="15"/>
      <c r="K40" s="48"/>
    </row>
    <row r="41" spans="1:11">
      <c r="A41" s="7"/>
      <c r="H41" s="132"/>
      <c r="I41" s="132"/>
      <c r="J41" s="15"/>
      <c r="K41" s="48"/>
    </row>
    <row r="42" spans="1:11">
      <c r="A42" s="7" t="s">
        <v>255</v>
      </c>
      <c r="B42" s="10" t="s">
        <v>79</v>
      </c>
      <c r="H42" s="132"/>
      <c r="I42" s="132"/>
      <c r="J42" s="24"/>
      <c r="K42" s="48"/>
    </row>
    <row r="43" spans="1:11">
      <c r="A43" s="7"/>
      <c r="H43" s="132"/>
      <c r="I43" s="132"/>
      <c r="J43" s="24"/>
      <c r="K43" s="48"/>
    </row>
    <row r="44" spans="1:11">
      <c r="A44" s="7" t="s">
        <v>256</v>
      </c>
      <c r="B44" s="2" t="s">
        <v>89</v>
      </c>
      <c r="H44" s="132"/>
      <c r="I44" s="132"/>
      <c r="J44" s="24"/>
      <c r="K44" s="48"/>
    </row>
    <row r="45" spans="1:11">
      <c r="A45" s="7"/>
      <c r="H45" s="132"/>
      <c r="I45" s="132"/>
      <c r="J45" s="15"/>
      <c r="K45" s="48"/>
    </row>
    <row r="46" spans="1:11">
      <c r="A46" s="7"/>
      <c r="B46" s="1" t="s">
        <v>83</v>
      </c>
      <c r="C46" s="1"/>
      <c r="D46" s="1"/>
      <c r="E46" s="1"/>
      <c r="F46" s="1"/>
      <c r="G46" s="1"/>
      <c r="H46" s="132"/>
      <c r="I46" s="132"/>
      <c r="J46" s="24"/>
      <c r="K46" s="48"/>
    </row>
    <row r="47" spans="1:11">
      <c r="A47" s="7"/>
      <c r="H47" s="132"/>
      <c r="I47" s="132"/>
      <c r="J47" s="15"/>
      <c r="K47" s="48"/>
    </row>
    <row r="48" spans="1:11">
      <c r="A48" s="7"/>
      <c r="B48" s="10"/>
      <c r="H48" s="132"/>
      <c r="I48" s="132"/>
      <c r="J48" s="24"/>
      <c r="K48" s="48"/>
    </row>
    <row r="49" spans="1:12">
      <c r="A49" s="7"/>
      <c r="H49" s="132"/>
      <c r="I49" s="132"/>
      <c r="J49" s="15"/>
      <c r="K49" s="48"/>
    </row>
    <row r="50" spans="1:12">
      <c r="A50" s="7"/>
      <c r="H50" s="132"/>
      <c r="I50" s="132"/>
      <c r="J50" s="15"/>
      <c r="K50" s="48"/>
    </row>
    <row r="51" spans="1:12">
      <c r="A51" s="7"/>
      <c r="B51" s="10"/>
      <c r="H51" s="132"/>
      <c r="I51" s="132"/>
      <c r="J51" s="24"/>
      <c r="K51" s="48"/>
    </row>
    <row r="52" spans="1:12">
      <c r="A52" s="7"/>
      <c r="H52" s="132"/>
      <c r="I52" s="132"/>
      <c r="J52" s="15"/>
      <c r="K52" s="48"/>
    </row>
    <row r="53" spans="1:12">
      <c r="A53" s="7"/>
      <c r="B53" s="10"/>
      <c r="H53" s="132"/>
      <c r="I53" s="132"/>
      <c r="J53" s="24"/>
      <c r="K53" s="48"/>
    </row>
    <row r="54" spans="1:12">
      <c r="A54" s="7"/>
      <c r="B54" s="10"/>
      <c r="H54" s="158"/>
      <c r="I54" s="158"/>
      <c r="J54" s="24"/>
      <c r="K54" s="48"/>
    </row>
    <row r="55" spans="1:12">
      <c r="A55" s="28"/>
      <c r="B55" s="28"/>
      <c r="C55" s="28"/>
      <c r="D55" s="28"/>
      <c r="E55" s="28"/>
      <c r="F55" s="28"/>
      <c r="G55" s="28"/>
      <c r="H55" s="28"/>
      <c r="I55" s="28"/>
      <c r="J55" s="129"/>
      <c r="K55" s="47"/>
      <c r="L55" s="30"/>
    </row>
    <row r="56" spans="1:12">
      <c r="A56" s="1"/>
      <c r="C56" s="1" t="s">
        <v>13</v>
      </c>
      <c r="D56" s="1"/>
      <c r="E56" s="1"/>
      <c r="F56" s="1"/>
      <c r="G56" s="1"/>
      <c r="H56" s="1"/>
      <c r="I56" s="1"/>
      <c r="J56" s="44" t="s">
        <v>2</v>
      </c>
      <c r="K56" s="19">
        <f>SUM(K5:K54)</f>
        <v>0</v>
      </c>
      <c r="L56" s="52"/>
    </row>
    <row r="57" spans="1:12">
      <c r="K57" s="16"/>
    </row>
  </sheetData>
  <mergeCells count="8">
    <mergeCell ref="K2:K3"/>
    <mergeCell ref="B11:G12"/>
    <mergeCell ref="I2:J2"/>
    <mergeCell ref="A2:A3"/>
    <mergeCell ref="B2:G3"/>
    <mergeCell ref="H2:H3"/>
    <mergeCell ref="B7:G7"/>
    <mergeCell ref="A11:A12"/>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936DB-098A-4443-A45A-F71A33EA9DBA}">
  <dimension ref="A24:H62"/>
  <sheetViews>
    <sheetView topLeftCell="A54" zoomScaleNormal="100" workbookViewId="0">
      <selection activeCell="J30" sqref="J30"/>
    </sheetView>
  </sheetViews>
  <sheetFormatPr defaultRowHeight="12.5"/>
  <sheetData>
    <row r="24" spans="2:8" ht="15">
      <c r="B24" s="207" t="s">
        <v>54</v>
      </c>
      <c r="C24" s="207"/>
      <c r="D24" s="207"/>
      <c r="E24" s="207"/>
      <c r="F24" s="207"/>
      <c r="G24" s="53"/>
      <c r="H24" s="53"/>
    </row>
    <row r="26" spans="2:8" ht="15">
      <c r="B26" s="53" t="s">
        <v>557</v>
      </c>
      <c r="C26" s="53"/>
      <c r="D26" s="53"/>
      <c r="E26" s="53"/>
      <c r="F26" s="53"/>
      <c r="G26" s="53"/>
      <c r="H26" s="53"/>
    </row>
    <row r="49" spans="1:3" ht="13.5">
      <c r="A49" s="208" t="s">
        <v>52</v>
      </c>
      <c r="B49" s="208"/>
      <c r="C49" s="208"/>
    </row>
    <row r="50" spans="1:3" ht="13.5">
      <c r="A50" s="208" t="s">
        <v>53</v>
      </c>
      <c r="B50" s="208"/>
      <c r="C50" s="208"/>
    </row>
    <row r="62" spans="1:3" ht="13">
      <c r="A62" s="55"/>
      <c r="B62" s="55"/>
      <c r="C62" s="55"/>
    </row>
  </sheetData>
  <mergeCells count="3">
    <mergeCell ref="B24:F24"/>
    <mergeCell ref="A49:C49"/>
    <mergeCell ref="A50:C50"/>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2E9E2-A97E-47C5-8000-CF0A6338844F}">
  <dimension ref="A1:I57"/>
  <sheetViews>
    <sheetView zoomScaleNormal="100" workbookViewId="0">
      <selection activeCell="M8" sqref="M8"/>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453125" style="2" customWidth="1"/>
    <col min="8" max="8" width="10.08984375" style="20" customWidth="1"/>
    <col min="9" max="9" width="16" style="20" customWidth="1"/>
  </cols>
  <sheetData>
    <row r="1" spans="1:9">
      <c r="H1" s="17"/>
      <c r="I1" s="17"/>
    </row>
    <row r="2" spans="1:9" ht="26.15" customHeight="1">
      <c r="A2" s="5" t="s">
        <v>0</v>
      </c>
      <c r="B2" s="218" t="s">
        <v>3</v>
      </c>
      <c r="C2" s="219"/>
      <c r="D2" s="219"/>
      <c r="E2" s="219"/>
      <c r="F2" s="219"/>
      <c r="G2" s="219"/>
      <c r="H2" s="18" t="s">
        <v>0</v>
      </c>
      <c r="I2" s="126" t="s">
        <v>4</v>
      </c>
    </row>
    <row r="3" spans="1:9" ht="12.75" customHeight="1">
      <c r="A3" s="33"/>
      <c r="B3" s="34"/>
      <c r="C3" s="35"/>
      <c r="D3" s="35"/>
      <c r="E3" s="35"/>
      <c r="F3" s="35"/>
      <c r="G3" s="35"/>
      <c r="H3" s="36"/>
      <c r="I3" s="49"/>
    </row>
    <row r="4" spans="1:9" ht="12.75" customHeight="1">
      <c r="A4" s="33"/>
      <c r="B4" s="1" t="s">
        <v>312</v>
      </c>
      <c r="H4" s="15"/>
      <c r="I4" s="50"/>
    </row>
    <row r="5" spans="1:9" ht="12.75" customHeight="1">
      <c r="A5" s="33"/>
      <c r="B5" s="1"/>
      <c r="H5" s="15"/>
      <c r="I5" s="50"/>
    </row>
    <row r="6" spans="1:9" ht="55.75" customHeight="1">
      <c r="A6" s="38"/>
      <c r="B6" s="228" t="s">
        <v>313</v>
      </c>
      <c r="C6" s="216"/>
      <c r="D6" s="216"/>
      <c r="E6" s="216"/>
      <c r="F6" s="216"/>
      <c r="G6" s="229"/>
      <c r="H6" s="15"/>
      <c r="I6" s="50"/>
    </row>
    <row r="7" spans="1:9" ht="13.25" customHeight="1">
      <c r="A7" s="38"/>
      <c r="B7" s="180"/>
      <c r="C7" s="181"/>
      <c r="D7" s="181"/>
      <c r="E7" s="181"/>
      <c r="F7" s="181"/>
      <c r="G7" s="181"/>
      <c r="H7" s="15"/>
      <c r="I7" s="50"/>
    </row>
    <row r="8" spans="1:9" ht="42" customHeight="1">
      <c r="A8" s="38"/>
      <c r="B8" s="228" t="s">
        <v>314</v>
      </c>
      <c r="C8" s="216"/>
      <c r="D8" s="216"/>
      <c r="E8" s="216"/>
      <c r="F8" s="216"/>
      <c r="G8" s="229"/>
      <c r="H8" s="15"/>
      <c r="I8" s="50"/>
    </row>
    <row r="9" spans="1:9" ht="12.75" customHeight="1">
      <c r="A9" s="38"/>
      <c r="B9" s="10"/>
      <c r="C9" s="11" t="s">
        <v>316</v>
      </c>
      <c r="D9" s="11"/>
      <c r="E9" s="11"/>
      <c r="F9" s="11"/>
      <c r="G9" s="191" t="s">
        <v>315</v>
      </c>
      <c r="H9" s="15"/>
      <c r="I9" s="50"/>
    </row>
    <row r="10" spans="1:9" ht="12.75" customHeight="1">
      <c r="A10" s="38"/>
      <c r="B10" s="254"/>
      <c r="C10" s="255"/>
      <c r="D10" s="255"/>
      <c r="E10" s="255"/>
      <c r="F10" s="255"/>
      <c r="G10" s="256"/>
      <c r="H10" s="15"/>
      <c r="I10" s="50"/>
    </row>
    <row r="11" spans="1:9" ht="12.75" customHeight="1">
      <c r="A11" s="38" t="s">
        <v>1</v>
      </c>
      <c r="B11" s="162" t="s">
        <v>535</v>
      </c>
      <c r="C11" s="162"/>
      <c r="D11" s="162"/>
      <c r="E11" s="162"/>
      <c r="F11" s="162"/>
      <c r="G11" s="162"/>
      <c r="H11" s="15" t="s">
        <v>0</v>
      </c>
      <c r="I11" s="50">
        <v>2000</v>
      </c>
    </row>
    <row r="12" spans="1:9" ht="12.75" customHeight="1">
      <c r="A12" s="38"/>
      <c r="B12" s="185"/>
      <c r="C12" s="185"/>
      <c r="D12" s="185"/>
      <c r="E12" s="185"/>
      <c r="F12" s="185"/>
      <c r="G12" s="185"/>
      <c r="H12" s="15"/>
      <c r="I12" s="50"/>
    </row>
    <row r="13" spans="1:9" ht="12.75" customHeight="1">
      <c r="A13" s="38" t="s">
        <v>5</v>
      </c>
      <c r="B13" s="162" t="s">
        <v>542</v>
      </c>
      <c r="C13" s="185"/>
      <c r="D13" s="185"/>
      <c r="E13" s="185"/>
      <c r="F13" s="185"/>
      <c r="G13" s="185"/>
      <c r="H13" s="15" t="s">
        <v>0</v>
      </c>
      <c r="I13" s="50">
        <v>5000</v>
      </c>
    </row>
    <row r="14" spans="1:9" ht="12.75" customHeight="1">
      <c r="A14" s="38"/>
      <c r="B14" s="185"/>
      <c r="C14" s="185"/>
      <c r="D14" s="185"/>
      <c r="E14" s="185"/>
      <c r="F14" s="185"/>
      <c r="G14" s="185"/>
      <c r="H14" s="15"/>
      <c r="I14" s="50"/>
    </row>
    <row r="15" spans="1:9" ht="12.75" customHeight="1">
      <c r="A15" s="38"/>
      <c r="B15" s="185"/>
      <c r="C15" s="185"/>
      <c r="D15" s="185"/>
      <c r="E15" s="185"/>
      <c r="F15" s="185"/>
      <c r="G15" s="185"/>
      <c r="H15" s="15"/>
      <c r="I15" s="50"/>
    </row>
    <row r="16" spans="1:9" ht="12.75" customHeight="1">
      <c r="A16" s="38"/>
      <c r="B16" s="185"/>
      <c r="C16" s="185"/>
      <c r="D16" s="185"/>
      <c r="E16" s="185"/>
      <c r="F16" s="185"/>
      <c r="G16" s="185"/>
      <c r="H16" s="15"/>
      <c r="I16" s="50"/>
    </row>
    <row r="17" spans="1:9" ht="12.75" customHeight="1">
      <c r="A17" s="38"/>
      <c r="B17" s="185"/>
      <c r="C17" s="185"/>
      <c r="D17" s="185"/>
      <c r="E17" s="185"/>
      <c r="F17" s="185"/>
      <c r="G17" s="185"/>
      <c r="H17" s="15"/>
      <c r="I17" s="50"/>
    </row>
    <row r="18" spans="1:9" ht="12.75" customHeight="1">
      <c r="A18" s="38"/>
      <c r="B18" s="185"/>
      <c r="C18" s="185"/>
      <c r="D18" s="185"/>
      <c r="E18" s="185"/>
      <c r="F18" s="185"/>
      <c r="G18" s="185"/>
      <c r="H18" s="15"/>
      <c r="I18" s="50"/>
    </row>
    <row r="19" spans="1:9" ht="12.75" customHeight="1">
      <c r="A19" s="38"/>
      <c r="B19" s="185"/>
      <c r="C19" s="185"/>
      <c r="D19" s="185"/>
      <c r="E19" s="185"/>
      <c r="F19" s="185"/>
      <c r="G19" s="185"/>
      <c r="H19" s="15"/>
      <c r="I19" s="50"/>
    </row>
    <row r="20" spans="1:9" ht="12.75" customHeight="1">
      <c r="A20" s="38"/>
      <c r="B20" s="185"/>
      <c r="C20" s="185"/>
      <c r="D20" s="185"/>
      <c r="E20" s="185"/>
      <c r="F20" s="185"/>
      <c r="G20" s="185"/>
      <c r="H20" s="15"/>
      <c r="I20" s="50"/>
    </row>
    <row r="21" spans="1:9" ht="12.75" customHeight="1">
      <c r="A21" s="38"/>
      <c r="B21" s="185"/>
      <c r="C21" s="185"/>
      <c r="D21" s="185"/>
      <c r="E21" s="185"/>
      <c r="F21" s="185"/>
      <c r="G21" s="185"/>
      <c r="H21" s="15"/>
      <c r="I21" s="50"/>
    </row>
    <row r="22" spans="1:9" ht="12.75" customHeight="1">
      <c r="A22" s="38"/>
      <c r="B22" s="185"/>
      <c r="C22" s="185"/>
      <c r="D22" s="185"/>
      <c r="E22" s="185"/>
      <c r="F22" s="185"/>
      <c r="G22" s="185"/>
      <c r="H22" s="15"/>
      <c r="I22" s="50"/>
    </row>
    <row r="23" spans="1:9" ht="12.75" customHeight="1">
      <c r="A23" s="38"/>
      <c r="B23" s="185"/>
      <c r="C23" s="185"/>
      <c r="D23" s="185"/>
      <c r="E23" s="185"/>
      <c r="F23" s="185"/>
      <c r="G23" s="185"/>
      <c r="H23" s="15"/>
      <c r="I23" s="50"/>
    </row>
    <row r="24" spans="1:9" ht="12.75" customHeight="1">
      <c r="A24" s="38"/>
      <c r="B24" s="185"/>
      <c r="C24" s="185"/>
      <c r="D24" s="185"/>
      <c r="E24" s="185"/>
      <c r="F24" s="185"/>
      <c r="G24" s="185"/>
      <c r="H24" s="15"/>
      <c r="I24" s="50"/>
    </row>
    <row r="25" spans="1:9" ht="12.75" customHeight="1">
      <c r="A25" s="38"/>
      <c r="B25" s="185"/>
      <c r="C25" s="185"/>
      <c r="D25" s="185"/>
      <c r="E25" s="185"/>
      <c r="F25" s="185"/>
      <c r="G25" s="185"/>
      <c r="H25" s="15"/>
      <c r="I25" s="50"/>
    </row>
    <row r="26" spans="1:9" ht="12.75" customHeight="1">
      <c r="A26" s="38"/>
      <c r="B26" s="185"/>
      <c r="C26" s="185"/>
      <c r="D26" s="185"/>
      <c r="E26" s="185"/>
      <c r="F26" s="185"/>
      <c r="G26" s="185"/>
      <c r="H26" s="15"/>
      <c r="I26" s="50"/>
    </row>
    <row r="27" spans="1:9" ht="12.75" customHeight="1">
      <c r="A27" s="38"/>
      <c r="B27" s="185"/>
      <c r="C27" s="185"/>
      <c r="D27" s="185"/>
      <c r="E27" s="185"/>
      <c r="F27" s="185"/>
      <c r="G27" s="185"/>
      <c r="H27" s="15"/>
      <c r="I27" s="50"/>
    </row>
    <row r="28" spans="1:9" ht="12.75" customHeight="1">
      <c r="A28" s="38"/>
      <c r="B28" s="185"/>
      <c r="C28" s="185"/>
      <c r="D28" s="185"/>
      <c r="E28" s="185"/>
      <c r="F28" s="185"/>
      <c r="G28" s="185"/>
      <c r="H28" s="15"/>
      <c r="I28" s="50"/>
    </row>
    <row r="29" spans="1:9" ht="12.75" customHeight="1">
      <c r="A29" s="38"/>
      <c r="B29" s="185"/>
      <c r="C29" s="185"/>
      <c r="D29" s="185"/>
      <c r="E29" s="185"/>
      <c r="F29" s="185"/>
      <c r="G29" s="185"/>
      <c r="H29" s="15"/>
      <c r="I29" s="50"/>
    </row>
    <row r="30" spans="1:9" ht="12.75" customHeight="1">
      <c r="A30" s="38"/>
      <c r="B30" s="185"/>
      <c r="C30" s="185"/>
      <c r="D30" s="185"/>
      <c r="E30" s="185"/>
      <c r="F30" s="185"/>
      <c r="G30" s="185"/>
      <c r="H30" s="15"/>
      <c r="I30" s="50"/>
    </row>
    <row r="31" spans="1:9" ht="12.75" customHeight="1">
      <c r="A31" s="38"/>
      <c r="B31" s="185"/>
      <c r="C31" s="185"/>
      <c r="D31" s="185"/>
      <c r="E31" s="185"/>
      <c r="F31" s="185"/>
      <c r="G31" s="185"/>
      <c r="H31" s="15"/>
      <c r="I31" s="50"/>
    </row>
    <row r="32" spans="1:9" ht="12.75" customHeight="1">
      <c r="A32" s="38"/>
      <c r="B32" s="185"/>
      <c r="C32" s="185"/>
      <c r="D32" s="185"/>
      <c r="E32" s="185"/>
      <c r="F32" s="185"/>
      <c r="G32" s="185"/>
      <c r="H32" s="15"/>
      <c r="I32" s="50"/>
    </row>
    <row r="33" spans="1:9" ht="12.75" customHeight="1">
      <c r="A33" s="38"/>
      <c r="B33" s="185"/>
      <c r="C33" s="185"/>
      <c r="D33" s="185"/>
      <c r="E33" s="185"/>
      <c r="F33" s="185"/>
      <c r="G33" s="185"/>
      <c r="H33" s="15"/>
      <c r="I33" s="50"/>
    </row>
    <row r="34" spans="1:9" ht="12.75" customHeight="1">
      <c r="A34" s="38"/>
      <c r="B34" s="185"/>
      <c r="C34" s="185"/>
      <c r="D34" s="185"/>
      <c r="E34" s="185"/>
      <c r="F34" s="185"/>
      <c r="G34" s="185"/>
      <c r="H34" s="15"/>
      <c r="I34" s="50"/>
    </row>
    <row r="35" spans="1:9" ht="12.75" customHeight="1">
      <c r="A35" s="38"/>
      <c r="B35" s="185"/>
      <c r="C35" s="185"/>
      <c r="D35" s="185"/>
      <c r="E35" s="185"/>
      <c r="F35" s="185"/>
      <c r="G35" s="185"/>
      <c r="H35" s="15"/>
      <c r="I35" s="50"/>
    </row>
    <row r="36" spans="1:9" ht="12.75" customHeight="1">
      <c r="A36" s="38"/>
      <c r="B36" s="185"/>
      <c r="C36" s="185"/>
      <c r="D36" s="185"/>
      <c r="E36" s="185"/>
      <c r="F36" s="185"/>
      <c r="G36" s="185"/>
      <c r="H36" s="15"/>
      <c r="I36" s="50"/>
    </row>
    <row r="37" spans="1:9" ht="12.75" customHeight="1">
      <c r="A37" s="38"/>
      <c r="B37" s="185"/>
      <c r="C37" s="185"/>
      <c r="D37" s="185"/>
      <c r="E37" s="185"/>
      <c r="F37" s="185"/>
      <c r="G37" s="185"/>
      <c r="H37" s="15"/>
      <c r="I37" s="50"/>
    </row>
    <row r="38" spans="1:9" ht="12.75" customHeight="1">
      <c r="A38" s="38"/>
      <c r="B38" s="185"/>
      <c r="C38" s="185"/>
      <c r="D38" s="185"/>
      <c r="E38" s="185"/>
      <c r="F38" s="185"/>
      <c r="G38" s="185"/>
      <c r="H38" s="15"/>
      <c r="I38" s="50"/>
    </row>
    <row r="39" spans="1:9" ht="12.75" customHeight="1">
      <c r="A39" s="38"/>
      <c r="B39" s="185"/>
      <c r="C39" s="185"/>
      <c r="D39" s="185"/>
      <c r="E39" s="185"/>
      <c r="F39" s="185"/>
      <c r="G39" s="185"/>
      <c r="H39" s="15"/>
      <c r="I39" s="50"/>
    </row>
    <row r="40" spans="1:9" ht="12.75" customHeight="1">
      <c r="A40" s="38"/>
      <c r="B40" s="185"/>
      <c r="C40" s="185"/>
      <c r="D40" s="185"/>
      <c r="E40" s="185"/>
      <c r="F40" s="185"/>
      <c r="G40" s="185"/>
      <c r="H40" s="15"/>
      <c r="I40" s="50"/>
    </row>
    <row r="41" spans="1:9" ht="12.75" customHeight="1">
      <c r="A41" s="38"/>
      <c r="B41" s="185"/>
      <c r="C41" s="185"/>
      <c r="D41" s="185"/>
      <c r="E41" s="185"/>
      <c r="F41" s="185"/>
      <c r="G41" s="185"/>
      <c r="H41" s="15"/>
      <c r="I41" s="50"/>
    </row>
    <row r="42" spans="1:9" ht="12.75" customHeight="1">
      <c r="A42" s="38"/>
      <c r="B42" s="185"/>
      <c r="C42" s="185"/>
      <c r="D42" s="185"/>
      <c r="E42" s="185"/>
      <c r="F42" s="185"/>
      <c r="G42" s="185"/>
      <c r="H42" s="15"/>
      <c r="I42" s="50"/>
    </row>
    <row r="43" spans="1:9" ht="12.75" customHeight="1">
      <c r="A43" s="38"/>
      <c r="B43" s="185"/>
      <c r="C43" s="185"/>
      <c r="D43" s="185"/>
      <c r="E43" s="185"/>
      <c r="F43" s="185"/>
      <c r="G43" s="185"/>
      <c r="H43" s="15"/>
      <c r="I43" s="50"/>
    </row>
    <row r="44" spans="1:9" ht="12.75" customHeight="1">
      <c r="A44" s="38"/>
      <c r="B44" s="185"/>
      <c r="C44" s="185"/>
      <c r="D44" s="185"/>
      <c r="E44" s="185"/>
      <c r="F44" s="185"/>
      <c r="G44" s="185"/>
      <c r="H44" s="15"/>
      <c r="I44" s="50"/>
    </row>
    <row r="45" spans="1:9" ht="12.75" customHeight="1">
      <c r="A45" s="38"/>
      <c r="B45" s="185"/>
      <c r="C45" s="185"/>
      <c r="D45" s="185"/>
      <c r="E45" s="185"/>
      <c r="F45" s="185"/>
      <c r="G45" s="185"/>
      <c r="H45" s="15"/>
      <c r="I45" s="50"/>
    </row>
    <row r="46" spans="1:9" ht="12.75" customHeight="1">
      <c r="A46" s="38"/>
      <c r="B46" s="185"/>
      <c r="C46" s="185"/>
      <c r="D46" s="185"/>
      <c r="E46" s="185"/>
      <c r="F46" s="185"/>
      <c r="G46" s="185"/>
      <c r="H46" s="15"/>
      <c r="I46" s="50"/>
    </row>
    <row r="47" spans="1:9" ht="12.75" customHeight="1">
      <c r="A47" s="38"/>
      <c r="B47" s="185"/>
      <c r="C47" s="185"/>
      <c r="D47" s="185"/>
      <c r="E47" s="185"/>
      <c r="F47" s="185"/>
      <c r="G47" s="185"/>
      <c r="H47" s="15"/>
      <c r="I47" s="50"/>
    </row>
    <row r="48" spans="1:9" ht="12.75" customHeight="1">
      <c r="A48" s="38"/>
      <c r="B48" s="185"/>
      <c r="C48" s="185"/>
      <c r="D48" s="185"/>
      <c r="E48" s="185"/>
      <c r="F48" s="185"/>
      <c r="G48" s="185"/>
      <c r="H48" s="15"/>
      <c r="I48" s="50"/>
    </row>
    <row r="49" spans="1:9" ht="12.75" customHeight="1">
      <c r="A49" s="38"/>
      <c r="B49" s="185"/>
      <c r="C49" s="185"/>
      <c r="D49" s="185"/>
      <c r="E49" s="185"/>
      <c r="F49" s="185"/>
      <c r="G49" s="185"/>
      <c r="H49" s="15"/>
      <c r="I49" s="50"/>
    </row>
    <row r="50" spans="1:9" ht="12.75" customHeight="1">
      <c r="A50" s="38"/>
      <c r="B50" s="185"/>
      <c r="C50" s="185"/>
      <c r="D50" s="185"/>
      <c r="E50" s="185"/>
      <c r="F50" s="185"/>
      <c r="G50" s="185"/>
      <c r="H50" s="15"/>
      <c r="I50" s="50"/>
    </row>
    <row r="51" spans="1:9" ht="12.75" customHeight="1">
      <c r="A51" s="38"/>
      <c r="B51" s="185"/>
      <c r="C51" s="185"/>
      <c r="D51" s="185"/>
      <c r="E51" s="185"/>
      <c r="F51" s="185"/>
      <c r="G51" s="185"/>
      <c r="H51" s="15"/>
      <c r="I51" s="50"/>
    </row>
    <row r="52" spans="1:9" ht="12.75" customHeight="1">
      <c r="A52" s="38"/>
      <c r="H52" s="15"/>
      <c r="I52" s="50"/>
    </row>
    <row r="53" spans="1:9" ht="12.75" customHeight="1">
      <c r="A53" s="38"/>
      <c r="H53" s="15"/>
      <c r="I53" s="50"/>
    </row>
    <row r="54" spans="1:9">
      <c r="A54" s="12"/>
      <c r="H54" s="15"/>
      <c r="I54" s="48"/>
    </row>
    <row r="55" spans="1:9">
      <c r="B55" s="28"/>
      <c r="C55" s="28"/>
      <c r="D55" s="28"/>
      <c r="E55" s="28"/>
      <c r="F55" s="28"/>
      <c r="G55" s="28"/>
      <c r="H55" s="80"/>
      <c r="I55" s="21"/>
    </row>
    <row r="56" spans="1:9">
      <c r="A56" s="1"/>
      <c r="B56" s="1"/>
      <c r="C56" s="1" t="s">
        <v>13</v>
      </c>
      <c r="D56" s="1"/>
      <c r="E56" s="1"/>
      <c r="F56" s="1"/>
      <c r="G56" s="1"/>
      <c r="H56" s="44"/>
      <c r="I56" s="19">
        <f>SUM(I10:I54)</f>
        <v>7000</v>
      </c>
    </row>
    <row r="57" spans="1:9">
      <c r="I57" s="16"/>
    </row>
  </sheetData>
  <mergeCells count="4">
    <mergeCell ref="B2:G2"/>
    <mergeCell ref="B6:G6"/>
    <mergeCell ref="B8:G8"/>
    <mergeCell ref="B10:G10"/>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71C95-5643-4CE4-81C1-5294B8EBDD43}">
  <dimension ref="A1:J34"/>
  <sheetViews>
    <sheetView topLeftCell="A38" zoomScaleNormal="100" workbookViewId="0">
      <selection activeCell="R65" sqref="R65"/>
    </sheetView>
  </sheetViews>
  <sheetFormatPr defaultRowHeight="12.5"/>
  <cols>
    <col min="1" max="1" width="5.81640625" style="198" customWidth="1"/>
  </cols>
  <sheetData>
    <row r="1" spans="1:10" ht="13">
      <c r="A1" s="199" t="s">
        <v>522</v>
      </c>
    </row>
    <row r="3" spans="1:10" ht="30" customHeight="1">
      <c r="B3" s="270" t="s">
        <v>532</v>
      </c>
      <c r="C3" s="270"/>
      <c r="D3" s="270"/>
      <c r="E3" s="270"/>
      <c r="F3" s="270"/>
      <c r="G3" s="270"/>
      <c r="H3" s="270"/>
      <c r="I3" s="270"/>
    </row>
    <row r="4" spans="1:10" ht="13">
      <c r="B4" s="199"/>
      <c r="C4" s="199"/>
      <c r="D4" s="199"/>
      <c r="E4" s="199"/>
      <c r="F4" s="199"/>
      <c r="G4" s="199"/>
      <c r="H4" s="199"/>
    </row>
    <row r="5" spans="1:10" ht="13">
      <c r="B5" s="199" t="s">
        <v>523</v>
      </c>
      <c r="C5" s="199"/>
      <c r="D5" s="199"/>
      <c r="E5" s="199"/>
      <c r="F5" s="199"/>
      <c r="G5" s="199"/>
      <c r="H5" s="199"/>
    </row>
    <row r="6" spans="1:10" ht="13">
      <c r="B6" s="199"/>
      <c r="C6" s="199"/>
      <c r="D6" s="199"/>
      <c r="E6" s="199"/>
      <c r="F6" s="199"/>
      <c r="G6" s="199"/>
      <c r="H6" s="199"/>
    </row>
    <row r="7" spans="1:10" ht="13">
      <c r="B7" s="200" t="s">
        <v>528</v>
      </c>
      <c r="C7" s="200"/>
      <c r="D7" s="200"/>
      <c r="E7" s="200"/>
      <c r="F7" s="199"/>
      <c r="G7" s="199"/>
      <c r="H7" s="199"/>
    </row>
    <row r="9" spans="1:10">
      <c r="A9" s="198" t="s">
        <v>1</v>
      </c>
      <c r="B9" t="s">
        <v>525</v>
      </c>
      <c r="I9" t="s">
        <v>2</v>
      </c>
      <c r="J9" t="s">
        <v>533</v>
      </c>
    </row>
    <row r="11" spans="1:10">
      <c r="A11" s="198" t="s">
        <v>5</v>
      </c>
      <c r="B11" t="s">
        <v>526</v>
      </c>
      <c r="I11" t="s">
        <v>2</v>
      </c>
      <c r="J11" t="s">
        <v>533</v>
      </c>
    </row>
    <row r="13" spans="1:10">
      <c r="A13" s="198" t="s">
        <v>6</v>
      </c>
      <c r="B13" t="s">
        <v>527</v>
      </c>
      <c r="I13" t="s">
        <v>2</v>
      </c>
      <c r="J13" t="s">
        <v>533</v>
      </c>
    </row>
    <row r="15" spans="1:10">
      <c r="B15" s="200" t="s">
        <v>529</v>
      </c>
      <c r="C15" s="200"/>
      <c r="D15" s="200"/>
      <c r="E15" s="200"/>
    </row>
    <row r="17" spans="1:10">
      <c r="A17" s="198" t="s">
        <v>7</v>
      </c>
      <c r="B17" t="s">
        <v>525</v>
      </c>
      <c r="I17" t="s">
        <v>2</v>
      </c>
      <c r="J17" t="s">
        <v>533</v>
      </c>
    </row>
    <row r="19" spans="1:10">
      <c r="A19" s="198" t="s">
        <v>8</v>
      </c>
      <c r="B19" t="s">
        <v>526</v>
      </c>
      <c r="I19" t="s">
        <v>2</v>
      </c>
      <c r="J19" t="s">
        <v>533</v>
      </c>
    </row>
    <row r="21" spans="1:10">
      <c r="A21" s="198" t="s">
        <v>9</v>
      </c>
      <c r="B21" t="s">
        <v>527</v>
      </c>
      <c r="I21" t="s">
        <v>2</v>
      </c>
      <c r="J21" t="s">
        <v>533</v>
      </c>
    </row>
    <row r="23" spans="1:10" ht="13">
      <c r="B23" s="199" t="s">
        <v>524</v>
      </c>
    </row>
    <row r="25" spans="1:10" ht="28.75" customHeight="1">
      <c r="A25" s="201" t="s">
        <v>10</v>
      </c>
      <c r="B25" s="233" t="s">
        <v>530</v>
      </c>
      <c r="C25" s="233"/>
      <c r="D25" s="233"/>
      <c r="E25" s="233"/>
      <c r="F25" s="233"/>
      <c r="G25" s="233"/>
      <c r="H25" s="233"/>
      <c r="J25" s="54" t="s">
        <v>315</v>
      </c>
    </row>
    <row r="26" spans="1:10">
      <c r="A26" s="201"/>
      <c r="J26" s="202"/>
    </row>
    <row r="27" spans="1:10" ht="24.65" customHeight="1">
      <c r="A27" s="201" t="s">
        <v>11</v>
      </c>
      <c r="B27" s="231" t="s">
        <v>531</v>
      </c>
      <c r="C27" s="231"/>
      <c r="D27" s="231"/>
      <c r="E27" s="231"/>
      <c r="F27" s="231"/>
      <c r="G27" s="231"/>
      <c r="H27" s="231"/>
      <c r="J27" s="203" t="s">
        <v>315</v>
      </c>
    </row>
    <row r="28" spans="1:10">
      <c r="A28" s="201"/>
      <c r="J28" s="54"/>
    </row>
    <row r="29" spans="1:10" ht="13">
      <c r="A29" s="201"/>
      <c r="B29" s="199" t="s">
        <v>76</v>
      </c>
      <c r="J29" s="54"/>
    </row>
    <row r="30" spans="1:10">
      <c r="A30" s="201"/>
      <c r="J30" s="54"/>
    </row>
    <row r="31" spans="1:10" ht="28.75" customHeight="1">
      <c r="A31" s="201" t="s">
        <v>12</v>
      </c>
      <c r="B31" s="233" t="s">
        <v>530</v>
      </c>
      <c r="C31" s="233"/>
      <c r="D31" s="233"/>
      <c r="E31" s="233"/>
      <c r="F31" s="233"/>
      <c r="G31" s="233"/>
      <c r="H31" s="233"/>
      <c r="J31" s="54" t="s">
        <v>315</v>
      </c>
    </row>
    <row r="32" spans="1:10">
      <c r="A32" s="201"/>
      <c r="J32" s="202"/>
    </row>
    <row r="33" spans="1:10" ht="28.25" customHeight="1">
      <c r="A33" s="201" t="s">
        <v>110</v>
      </c>
      <c r="B33" s="231" t="s">
        <v>531</v>
      </c>
      <c r="C33" s="231"/>
      <c r="D33" s="231"/>
      <c r="E33" s="231"/>
      <c r="F33" s="231"/>
      <c r="G33" s="231"/>
      <c r="H33" s="231"/>
      <c r="J33" s="203" t="s">
        <v>315</v>
      </c>
    </row>
    <row r="34" spans="1:10">
      <c r="A34" s="201"/>
    </row>
  </sheetData>
  <mergeCells count="5">
    <mergeCell ref="B25:H25"/>
    <mergeCell ref="B27:H27"/>
    <mergeCell ref="B31:H31"/>
    <mergeCell ref="B33:H33"/>
    <mergeCell ref="B3:I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39D13-07F6-4994-B05C-DCDCA43333E6}">
  <dimension ref="A1:M280"/>
  <sheetViews>
    <sheetView showGridLines="0" topLeftCell="A31" zoomScale="70" zoomScaleNormal="70" zoomScaleSheetLayoutView="70" workbookViewId="0">
      <selection activeCell="E48" sqref="E48"/>
    </sheetView>
  </sheetViews>
  <sheetFormatPr defaultColWidth="2.81640625" defaultRowHeight="15"/>
  <cols>
    <col min="1" max="1" width="9.6328125" style="119" customWidth="1"/>
    <col min="2" max="2" width="52.81640625" style="79" customWidth="1"/>
    <col min="3" max="3" width="19.90625" style="79" customWidth="1"/>
    <col min="4" max="4" width="18.54296875" style="79" customWidth="1"/>
    <col min="5" max="5" width="26.81640625" style="141" customWidth="1"/>
    <col min="6" max="6" width="20.81640625" style="116" customWidth="1"/>
    <col min="7" max="7" width="18.90625" style="117" customWidth="1"/>
    <col min="8" max="8" width="20.08984375" style="118" bestFit="1" customWidth="1"/>
    <col min="9" max="90" width="2.81640625" style="56"/>
    <col min="91" max="101" width="2.81640625" style="56" customWidth="1"/>
    <col min="102" max="160" width="2.81640625" style="56"/>
    <col min="161" max="161" width="2.08984375" style="56" customWidth="1"/>
    <col min="162" max="162" width="12.81640625" style="56" bestFit="1" customWidth="1"/>
    <col min="163" max="163" width="10.81640625" style="56" customWidth="1"/>
    <col min="164" max="164" width="64.6328125" style="56" customWidth="1"/>
    <col min="165" max="165" width="29.81640625" style="56" bestFit="1" customWidth="1"/>
    <col min="166" max="166" width="24" style="56" bestFit="1" customWidth="1"/>
    <col min="167" max="167" width="23.81640625" style="56" customWidth="1"/>
    <col min="168" max="168" width="22" style="56" customWidth="1"/>
    <col min="169" max="169" width="20.08984375" style="56" bestFit="1" customWidth="1"/>
    <col min="170" max="170" width="21.08984375" style="56" bestFit="1" customWidth="1"/>
    <col min="171" max="174" width="2.81640625" style="56"/>
    <col min="175" max="175" width="23" style="56" customWidth="1"/>
    <col min="176" max="182" width="2.81640625" style="56"/>
    <col min="183" max="183" width="33.81640625" style="56" customWidth="1"/>
    <col min="184" max="206" width="2.81640625" style="56"/>
    <col min="207" max="207" width="7.1796875" style="56" customWidth="1"/>
    <col min="208" max="259" width="2.81640625" style="56"/>
    <col min="260" max="260" width="18.90625" style="56" customWidth="1"/>
    <col min="261" max="261" width="17.1796875" style="56" customWidth="1"/>
    <col min="262" max="416" width="2.81640625" style="56"/>
    <col min="417" max="417" width="2.08984375" style="56" customWidth="1"/>
    <col min="418" max="418" width="12.81640625" style="56" bestFit="1" customWidth="1"/>
    <col min="419" max="419" width="10.81640625" style="56" customWidth="1"/>
    <col min="420" max="420" width="64.6328125" style="56" customWidth="1"/>
    <col min="421" max="421" width="29.81640625" style="56" bestFit="1" customWidth="1"/>
    <col min="422" max="422" width="24" style="56" bestFit="1" customWidth="1"/>
    <col min="423" max="423" width="23.81640625" style="56" customWidth="1"/>
    <col min="424" max="424" width="22" style="56" customWidth="1"/>
    <col min="425" max="425" width="20.08984375" style="56" bestFit="1" customWidth="1"/>
    <col min="426" max="426" width="21.08984375" style="56" bestFit="1" customWidth="1"/>
    <col min="427" max="430" width="2.81640625" style="56"/>
    <col min="431" max="431" width="23" style="56" customWidth="1"/>
    <col min="432" max="438" width="2.81640625" style="56"/>
    <col min="439" max="439" width="33.81640625" style="56" customWidth="1"/>
    <col min="440" max="462" width="2.81640625" style="56"/>
    <col min="463" max="463" width="7.1796875" style="56" customWidth="1"/>
    <col min="464" max="515" width="2.81640625" style="56"/>
    <col min="516" max="516" width="18.90625" style="56" customWidth="1"/>
    <col min="517" max="517" width="17.1796875" style="56" customWidth="1"/>
    <col min="518" max="672" width="2.81640625" style="56"/>
    <col min="673" max="673" width="2.08984375" style="56" customWidth="1"/>
    <col min="674" max="674" width="12.81640625" style="56" bestFit="1" customWidth="1"/>
    <col min="675" max="675" width="10.81640625" style="56" customWidth="1"/>
    <col min="676" max="676" width="64.6328125" style="56" customWidth="1"/>
    <col min="677" max="677" width="29.81640625" style="56" bestFit="1" customWidth="1"/>
    <col min="678" max="678" width="24" style="56" bestFit="1" customWidth="1"/>
    <col min="679" max="679" width="23.81640625" style="56" customWidth="1"/>
    <col min="680" max="680" width="22" style="56" customWidth="1"/>
    <col min="681" max="681" width="20.08984375" style="56" bestFit="1" customWidth="1"/>
    <col min="682" max="682" width="21.08984375" style="56" bestFit="1" customWidth="1"/>
    <col min="683" max="686" width="2.81640625" style="56"/>
    <col min="687" max="687" width="23" style="56" customWidth="1"/>
    <col min="688" max="694" width="2.81640625" style="56"/>
    <col min="695" max="695" width="33.81640625" style="56" customWidth="1"/>
    <col min="696" max="718" width="2.81640625" style="56"/>
    <col min="719" max="719" width="7.1796875" style="56" customWidth="1"/>
    <col min="720" max="771" width="2.81640625" style="56"/>
    <col min="772" max="772" width="18.90625" style="56" customWidth="1"/>
    <col min="773" max="773" width="17.1796875" style="56" customWidth="1"/>
    <col min="774" max="928" width="2.81640625" style="56"/>
    <col min="929" max="929" width="2.08984375" style="56" customWidth="1"/>
    <col min="930" max="930" width="12.81640625" style="56" bestFit="1" customWidth="1"/>
    <col min="931" max="931" width="10.81640625" style="56" customWidth="1"/>
    <col min="932" max="932" width="64.6328125" style="56" customWidth="1"/>
    <col min="933" max="933" width="29.81640625" style="56" bestFit="1" customWidth="1"/>
    <col min="934" max="934" width="24" style="56" bestFit="1" customWidth="1"/>
    <col min="935" max="935" width="23.81640625" style="56" customWidth="1"/>
    <col min="936" max="936" width="22" style="56" customWidth="1"/>
    <col min="937" max="937" width="20.08984375" style="56" bestFit="1" customWidth="1"/>
    <col min="938" max="938" width="21.08984375" style="56" bestFit="1" customWidth="1"/>
    <col min="939" max="942" width="2.81640625" style="56"/>
    <col min="943" max="943" width="23" style="56" customWidth="1"/>
    <col min="944" max="950" width="2.81640625" style="56"/>
    <col min="951" max="951" width="33.81640625" style="56" customWidth="1"/>
    <col min="952" max="974" width="2.81640625" style="56"/>
    <col min="975" max="975" width="7.1796875" style="56" customWidth="1"/>
    <col min="976" max="1027" width="2.81640625" style="56"/>
    <col min="1028" max="1028" width="18.90625" style="56" customWidth="1"/>
    <col min="1029" max="1029" width="17.1796875" style="56" customWidth="1"/>
    <col min="1030" max="1184" width="2.81640625" style="56"/>
    <col min="1185" max="1185" width="2.08984375" style="56" customWidth="1"/>
    <col min="1186" max="1186" width="12.81640625" style="56" bestFit="1" customWidth="1"/>
    <col min="1187" max="1187" width="10.81640625" style="56" customWidth="1"/>
    <col min="1188" max="1188" width="64.6328125" style="56" customWidth="1"/>
    <col min="1189" max="1189" width="29.81640625" style="56" bestFit="1" customWidth="1"/>
    <col min="1190" max="1190" width="24" style="56" bestFit="1" customWidth="1"/>
    <col min="1191" max="1191" width="23.81640625" style="56" customWidth="1"/>
    <col min="1192" max="1192" width="22" style="56" customWidth="1"/>
    <col min="1193" max="1193" width="20.08984375" style="56" bestFit="1" customWidth="1"/>
    <col min="1194" max="1194" width="21.08984375" style="56" bestFit="1" customWidth="1"/>
    <col min="1195" max="1198" width="2.81640625" style="56"/>
    <col min="1199" max="1199" width="23" style="56" customWidth="1"/>
    <col min="1200" max="1206" width="2.81640625" style="56"/>
    <col min="1207" max="1207" width="33.81640625" style="56" customWidth="1"/>
    <col min="1208" max="1230" width="2.81640625" style="56"/>
    <col min="1231" max="1231" width="7.1796875" style="56" customWidth="1"/>
    <col min="1232" max="1283" width="2.81640625" style="56"/>
    <col min="1284" max="1284" width="18.90625" style="56" customWidth="1"/>
    <col min="1285" max="1285" width="17.1796875" style="56" customWidth="1"/>
    <col min="1286" max="1440" width="2.81640625" style="56"/>
    <col min="1441" max="1441" width="2.08984375" style="56" customWidth="1"/>
    <col min="1442" max="1442" width="12.81640625" style="56" bestFit="1" customWidth="1"/>
    <col min="1443" max="1443" width="10.81640625" style="56" customWidth="1"/>
    <col min="1444" max="1444" width="64.6328125" style="56" customWidth="1"/>
    <col min="1445" max="1445" width="29.81640625" style="56" bestFit="1" customWidth="1"/>
    <col min="1446" max="1446" width="24" style="56" bestFit="1" customWidth="1"/>
    <col min="1447" max="1447" width="23.81640625" style="56" customWidth="1"/>
    <col min="1448" max="1448" width="22" style="56" customWidth="1"/>
    <col min="1449" max="1449" width="20.08984375" style="56" bestFit="1" customWidth="1"/>
    <col min="1450" max="1450" width="21.08984375" style="56" bestFit="1" customWidth="1"/>
    <col min="1451" max="1454" width="2.81640625" style="56"/>
    <col min="1455" max="1455" width="23" style="56" customWidth="1"/>
    <col min="1456" max="1462" width="2.81640625" style="56"/>
    <col min="1463" max="1463" width="33.81640625" style="56" customWidth="1"/>
    <col min="1464" max="1486" width="2.81640625" style="56"/>
    <col min="1487" max="1487" width="7.1796875" style="56" customWidth="1"/>
    <col min="1488" max="1539" width="2.81640625" style="56"/>
    <col min="1540" max="1540" width="18.90625" style="56" customWidth="1"/>
    <col min="1541" max="1541" width="17.1796875" style="56" customWidth="1"/>
    <col min="1542" max="1696" width="2.81640625" style="56"/>
    <col min="1697" max="1697" width="2.08984375" style="56" customWidth="1"/>
    <col min="1698" max="1698" width="12.81640625" style="56" bestFit="1" customWidth="1"/>
    <col min="1699" max="1699" width="10.81640625" style="56" customWidth="1"/>
    <col min="1700" max="1700" width="64.6328125" style="56" customWidth="1"/>
    <col min="1701" max="1701" width="29.81640625" style="56" bestFit="1" customWidth="1"/>
    <col min="1702" max="1702" width="24" style="56" bestFit="1" customWidth="1"/>
    <col min="1703" max="1703" width="23.81640625" style="56" customWidth="1"/>
    <col min="1704" max="1704" width="22" style="56" customWidth="1"/>
    <col min="1705" max="1705" width="20.08984375" style="56" bestFit="1" customWidth="1"/>
    <col min="1706" max="1706" width="21.08984375" style="56" bestFit="1" customWidth="1"/>
    <col min="1707" max="1710" width="2.81640625" style="56"/>
    <col min="1711" max="1711" width="23" style="56" customWidth="1"/>
    <col min="1712" max="1718" width="2.81640625" style="56"/>
    <col min="1719" max="1719" width="33.81640625" style="56" customWidth="1"/>
    <col min="1720" max="1742" width="2.81640625" style="56"/>
    <col min="1743" max="1743" width="7.1796875" style="56" customWidth="1"/>
    <col min="1744" max="1795" width="2.81640625" style="56"/>
    <col min="1796" max="1796" width="18.90625" style="56" customWidth="1"/>
    <col min="1797" max="1797" width="17.1796875" style="56" customWidth="1"/>
    <col min="1798" max="1952" width="2.81640625" style="56"/>
    <col min="1953" max="1953" width="2.08984375" style="56" customWidth="1"/>
    <col min="1954" max="1954" width="12.81640625" style="56" bestFit="1" customWidth="1"/>
    <col min="1955" max="1955" width="10.81640625" style="56" customWidth="1"/>
    <col min="1956" max="1956" width="64.6328125" style="56" customWidth="1"/>
    <col min="1957" max="1957" width="29.81640625" style="56" bestFit="1" customWidth="1"/>
    <col min="1958" max="1958" width="24" style="56" bestFit="1" customWidth="1"/>
    <col min="1959" max="1959" width="23.81640625" style="56" customWidth="1"/>
    <col min="1960" max="1960" width="22" style="56" customWidth="1"/>
    <col min="1961" max="1961" width="20.08984375" style="56" bestFit="1" customWidth="1"/>
    <col min="1962" max="1962" width="21.08984375" style="56" bestFit="1" customWidth="1"/>
    <col min="1963" max="1966" width="2.81640625" style="56"/>
    <col min="1967" max="1967" width="23" style="56" customWidth="1"/>
    <col min="1968" max="1974" width="2.81640625" style="56"/>
    <col min="1975" max="1975" width="33.81640625" style="56" customWidth="1"/>
    <col min="1976" max="1998" width="2.81640625" style="56"/>
    <col min="1999" max="1999" width="7.1796875" style="56" customWidth="1"/>
    <col min="2000" max="2051" width="2.81640625" style="56"/>
    <col min="2052" max="2052" width="18.90625" style="56" customWidth="1"/>
    <col min="2053" max="2053" width="17.1796875" style="56" customWidth="1"/>
    <col min="2054" max="2208" width="2.81640625" style="56"/>
    <col min="2209" max="2209" width="2.08984375" style="56" customWidth="1"/>
    <col min="2210" max="2210" width="12.81640625" style="56" bestFit="1" customWidth="1"/>
    <col min="2211" max="2211" width="10.81640625" style="56" customWidth="1"/>
    <col min="2212" max="2212" width="64.6328125" style="56" customWidth="1"/>
    <col min="2213" max="2213" width="29.81640625" style="56" bestFit="1" customWidth="1"/>
    <col min="2214" max="2214" width="24" style="56" bestFit="1" customWidth="1"/>
    <col min="2215" max="2215" width="23.81640625" style="56" customWidth="1"/>
    <col min="2216" max="2216" width="22" style="56" customWidth="1"/>
    <col min="2217" max="2217" width="20.08984375" style="56" bestFit="1" customWidth="1"/>
    <col min="2218" max="2218" width="21.08984375" style="56" bestFit="1" customWidth="1"/>
    <col min="2219" max="2222" width="2.81640625" style="56"/>
    <col min="2223" max="2223" width="23" style="56" customWidth="1"/>
    <col min="2224" max="2230" width="2.81640625" style="56"/>
    <col min="2231" max="2231" width="33.81640625" style="56" customWidth="1"/>
    <col min="2232" max="2254" width="2.81640625" style="56"/>
    <col min="2255" max="2255" width="7.1796875" style="56" customWidth="1"/>
    <col min="2256" max="2307" width="2.81640625" style="56"/>
    <col min="2308" max="2308" width="18.90625" style="56" customWidth="1"/>
    <col min="2309" max="2309" width="17.1796875" style="56" customWidth="1"/>
    <col min="2310" max="2464" width="2.81640625" style="56"/>
    <col min="2465" max="2465" width="2.08984375" style="56" customWidth="1"/>
    <col min="2466" max="2466" width="12.81640625" style="56" bestFit="1" customWidth="1"/>
    <col min="2467" max="2467" width="10.81640625" style="56" customWidth="1"/>
    <col min="2468" max="2468" width="64.6328125" style="56" customWidth="1"/>
    <col min="2469" max="2469" width="29.81640625" style="56" bestFit="1" customWidth="1"/>
    <col min="2470" max="2470" width="24" style="56" bestFit="1" customWidth="1"/>
    <col min="2471" max="2471" width="23.81640625" style="56" customWidth="1"/>
    <col min="2472" max="2472" width="22" style="56" customWidth="1"/>
    <col min="2473" max="2473" width="20.08984375" style="56" bestFit="1" customWidth="1"/>
    <col min="2474" max="2474" width="21.08984375" style="56" bestFit="1" customWidth="1"/>
    <col min="2475" max="2478" width="2.81640625" style="56"/>
    <col min="2479" max="2479" width="23" style="56" customWidth="1"/>
    <col min="2480" max="2486" width="2.81640625" style="56"/>
    <col min="2487" max="2487" width="33.81640625" style="56" customWidth="1"/>
    <col min="2488" max="2510" width="2.81640625" style="56"/>
    <col min="2511" max="2511" width="7.1796875" style="56" customWidth="1"/>
    <col min="2512" max="2563" width="2.81640625" style="56"/>
    <col min="2564" max="2564" width="18.90625" style="56" customWidth="1"/>
    <col min="2565" max="2565" width="17.1796875" style="56" customWidth="1"/>
    <col min="2566" max="2720" width="2.81640625" style="56"/>
    <col min="2721" max="2721" width="2.08984375" style="56" customWidth="1"/>
    <col min="2722" max="2722" width="12.81640625" style="56" bestFit="1" customWidth="1"/>
    <col min="2723" max="2723" width="10.81640625" style="56" customWidth="1"/>
    <col min="2724" max="2724" width="64.6328125" style="56" customWidth="1"/>
    <col min="2725" max="2725" width="29.81640625" style="56" bestFit="1" customWidth="1"/>
    <col min="2726" max="2726" width="24" style="56" bestFit="1" customWidth="1"/>
    <col min="2727" max="2727" width="23.81640625" style="56" customWidth="1"/>
    <col min="2728" max="2728" width="22" style="56" customWidth="1"/>
    <col min="2729" max="2729" width="20.08984375" style="56" bestFit="1" customWidth="1"/>
    <col min="2730" max="2730" width="21.08984375" style="56" bestFit="1" customWidth="1"/>
    <col min="2731" max="2734" width="2.81640625" style="56"/>
    <col min="2735" max="2735" width="23" style="56" customWidth="1"/>
    <col min="2736" max="2742" width="2.81640625" style="56"/>
    <col min="2743" max="2743" width="33.81640625" style="56" customWidth="1"/>
    <col min="2744" max="2766" width="2.81640625" style="56"/>
    <col min="2767" max="2767" width="7.1796875" style="56" customWidth="1"/>
    <col min="2768" max="2819" width="2.81640625" style="56"/>
    <col min="2820" max="2820" width="18.90625" style="56" customWidth="1"/>
    <col min="2821" max="2821" width="17.1796875" style="56" customWidth="1"/>
    <col min="2822" max="2976" width="2.81640625" style="56"/>
    <col min="2977" max="2977" width="2.08984375" style="56" customWidth="1"/>
    <col min="2978" max="2978" width="12.81640625" style="56" bestFit="1" customWidth="1"/>
    <col min="2979" max="2979" width="10.81640625" style="56" customWidth="1"/>
    <col min="2980" max="2980" width="64.6328125" style="56" customWidth="1"/>
    <col min="2981" max="2981" width="29.81640625" style="56" bestFit="1" customWidth="1"/>
    <col min="2982" max="2982" width="24" style="56" bestFit="1" customWidth="1"/>
    <col min="2983" max="2983" width="23.81640625" style="56" customWidth="1"/>
    <col min="2984" max="2984" width="22" style="56" customWidth="1"/>
    <col min="2985" max="2985" width="20.08984375" style="56" bestFit="1" customWidth="1"/>
    <col min="2986" max="2986" width="21.08984375" style="56" bestFit="1" customWidth="1"/>
    <col min="2987" max="2990" width="2.81640625" style="56"/>
    <col min="2991" max="2991" width="23" style="56" customWidth="1"/>
    <col min="2992" max="2998" width="2.81640625" style="56"/>
    <col min="2999" max="2999" width="33.81640625" style="56" customWidth="1"/>
    <col min="3000" max="3022" width="2.81640625" style="56"/>
    <col min="3023" max="3023" width="7.1796875" style="56" customWidth="1"/>
    <col min="3024" max="3075" width="2.81640625" style="56"/>
    <col min="3076" max="3076" width="18.90625" style="56" customWidth="1"/>
    <col min="3077" max="3077" width="17.1796875" style="56" customWidth="1"/>
    <col min="3078" max="3232" width="2.81640625" style="56"/>
    <col min="3233" max="3233" width="2.08984375" style="56" customWidth="1"/>
    <col min="3234" max="3234" width="12.81640625" style="56" bestFit="1" customWidth="1"/>
    <col min="3235" max="3235" width="10.81640625" style="56" customWidth="1"/>
    <col min="3236" max="3236" width="64.6328125" style="56" customWidth="1"/>
    <col min="3237" max="3237" width="29.81640625" style="56" bestFit="1" customWidth="1"/>
    <col min="3238" max="3238" width="24" style="56" bestFit="1" customWidth="1"/>
    <col min="3239" max="3239" width="23.81640625" style="56" customWidth="1"/>
    <col min="3240" max="3240" width="22" style="56" customWidth="1"/>
    <col min="3241" max="3241" width="20.08984375" style="56" bestFit="1" customWidth="1"/>
    <col min="3242" max="3242" width="21.08984375" style="56" bestFit="1" customWidth="1"/>
    <col min="3243" max="3246" width="2.81640625" style="56"/>
    <col min="3247" max="3247" width="23" style="56" customWidth="1"/>
    <col min="3248" max="3254" width="2.81640625" style="56"/>
    <col min="3255" max="3255" width="33.81640625" style="56" customWidth="1"/>
    <col min="3256" max="3278" width="2.81640625" style="56"/>
    <col min="3279" max="3279" width="7.1796875" style="56" customWidth="1"/>
    <col min="3280" max="3331" width="2.81640625" style="56"/>
    <col min="3332" max="3332" width="18.90625" style="56" customWidth="1"/>
    <col min="3333" max="3333" width="17.1796875" style="56" customWidth="1"/>
    <col min="3334" max="3488" width="2.81640625" style="56"/>
    <col min="3489" max="3489" width="2.08984375" style="56" customWidth="1"/>
    <col min="3490" max="3490" width="12.81640625" style="56" bestFit="1" customWidth="1"/>
    <col min="3491" max="3491" width="10.81640625" style="56" customWidth="1"/>
    <col min="3492" max="3492" width="64.6328125" style="56" customWidth="1"/>
    <col min="3493" max="3493" width="29.81640625" style="56" bestFit="1" customWidth="1"/>
    <col min="3494" max="3494" width="24" style="56" bestFit="1" customWidth="1"/>
    <col min="3495" max="3495" width="23.81640625" style="56" customWidth="1"/>
    <col min="3496" max="3496" width="22" style="56" customWidth="1"/>
    <col min="3497" max="3497" width="20.08984375" style="56" bestFit="1" customWidth="1"/>
    <col min="3498" max="3498" width="21.08984375" style="56" bestFit="1" customWidth="1"/>
    <col min="3499" max="3502" width="2.81640625" style="56"/>
    <col min="3503" max="3503" width="23" style="56" customWidth="1"/>
    <col min="3504" max="3510" width="2.81640625" style="56"/>
    <col min="3511" max="3511" width="33.81640625" style="56" customWidth="1"/>
    <col min="3512" max="3534" width="2.81640625" style="56"/>
    <col min="3535" max="3535" width="7.1796875" style="56" customWidth="1"/>
    <col min="3536" max="3587" width="2.81640625" style="56"/>
    <col min="3588" max="3588" width="18.90625" style="56" customWidth="1"/>
    <col min="3589" max="3589" width="17.1796875" style="56" customWidth="1"/>
    <col min="3590" max="3744" width="2.81640625" style="56"/>
    <col min="3745" max="3745" width="2.08984375" style="56" customWidth="1"/>
    <col min="3746" max="3746" width="12.81640625" style="56" bestFit="1" customWidth="1"/>
    <col min="3747" max="3747" width="10.81640625" style="56" customWidth="1"/>
    <col min="3748" max="3748" width="64.6328125" style="56" customWidth="1"/>
    <col min="3749" max="3749" width="29.81640625" style="56" bestFit="1" customWidth="1"/>
    <col min="3750" max="3750" width="24" style="56" bestFit="1" customWidth="1"/>
    <col min="3751" max="3751" width="23.81640625" style="56" customWidth="1"/>
    <col min="3752" max="3752" width="22" style="56" customWidth="1"/>
    <col min="3753" max="3753" width="20.08984375" style="56" bestFit="1" customWidth="1"/>
    <col min="3754" max="3754" width="21.08984375" style="56" bestFit="1" customWidth="1"/>
    <col min="3755" max="3758" width="2.81640625" style="56"/>
    <col min="3759" max="3759" width="23" style="56" customWidth="1"/>
    <col min="3760" max="3766" width="2.81640625" style="56"/>
    <col min="3767" max="3767" width="33.81640625" style="56" customWidth="1"/>
    <col min="3768" max="3790" width="2.81640625" style="56"/>
    <col min="3791" max="3791" width="7.1796875" style="56" customWidth="1"/>
    <col min="3792" max="3843" width="2.81640625" style="56"/>
    <col min="3844" max="3844" width="18.90625" style="56" customWidth="1"/>
    <col min="3845" max="3845" width="17.1796875" style="56" customWidth="1"/>
    <col min="3846" max="4000" width="2.81640625" style="56"/>
    <col min="4001" max="4001" width="2.08984375" style="56" customWidth="1"/>
    <col min="4002" max="4002" width="12.81640625" style="56" bestFit="1" customWidth="1"/>
    <col min="4003" max="4003" width="10.81640625" style="56" customWidth="1"/>
    <col min="4004" max="4004" width="64.6328125" style="56" customWidth="1"/>
    <col min="4005" max="4005" width="29.81640625" style="56" bestFit="1" customWidth="1"/>
    <col min="4006" max="4006" width="24" style="56" bestFit="1" customWidth="1"/>
    <col min="4007" max="4007" width="23.81640625" style="56" customWidth="1"/>
    <col min="4008" max="4008" width="22" style="56" customWidth="1"/>
    <col min="4009" max="4009" width="20.08984375" style="56" bestFit="1" customWidth="1"/>
    <col min="4010" max="4010" width="21.08984375" style="56" bestFit="1" customWidth="1"/>
    <col min="4011" max="4014" width="2.81640625" style="56"/>
    <col min="4015" max="4015" width="23" style="56" customWidth="1"/>
    <col min="4016" max="4022" width="2.81640625" style="56"/>
    <col min="4023" max="4023" width="33.81640625" style="56" customWidth="1"/>
    <col min="4024" max="4046" width="2.81640625" style="56"/>
    <col min="4047" max="4047" width="7.1796875" style="56" customWidth="1"/>
    <col min="4048" max="4099" width="2.81640625" style="56"/>
    <col min="4100" max="4100" width="18.90625" style="56" customWidth="1"/>
    <col min="4101" max="4101" width="17.1796875" style="56" customWidth="1"/>
    <col min="4102" max="4256" width="2.81640625" style="56"/>
    <col min="4257" max="4257" width="2.08984375" style="56" customWidth="1"/>
    <col min="4258" max="4258" width="12.81640625" style="56" bestFit="1" customWidth="1"/>
    <col min="4259" max="4259" width="10.81640625" style="56" customWidth="1"/>
    <col min="4260" max="4260" width="64.6328125" style="56" customWidth="1"/>
    <col min="4261" max="4261" width="29.81640625" style="56" bestFit="1" customWidth="1"/>
    <col min="4262" max="4262" width="24" style="56" bestFit="1" customWidth="1"/>
    <col min="4263" max="4263" width="23.81640625" style="56" customWidth="1"/>
    <col min="4264" max="4264" width="22" style="56" customWidth="1"/>
    <col min="4265" max="4265" width="20.08984375" style="56" bestFit="1" customWidth="1"/>
    <col min="4266" max="4266" width="21.08984375" style="56" bestFit="1" customWidth="1"/>
    <col min="4267" max="4270" width="2.81640625" style="56"/>
    <col min="4271" max="4271" width="23" style="56" customWidth="1"/>
    <col min="4272" max="4278" width="2.81640625" style="56"/>
    <col min="4279" max="4279" width="33.81640625" style="56" customWidth="1"/>
    <col min="4280" max="4302" width="2.81640625" style="56"/>
    <col min="4303" max="4303" width="7.1796875" style="56" customWidth="1"/>
    <col min="4304" max="4355" width="2.81640625" style="56"/>
    <col min="4356" max="4356" width="18.90625" style="56" customWidth="1"/>
    <col min="4357" max="4357" width="17.1796875" style="56" customWidth="1"/>
    <col min="4358" max="4512" width="2.81640625" style="56"/>
    <col min="4513" max="4513" width="2.08984375" style="56" customWidth="1"/>
    <col min="4514" max="4514" width="12.81640625" style="56" bestFit="1" customWidth="1"/>
    <col min="4515" max="4515" width="10.81640625" style="56" customWidth="1"/>
    <col min="4516" max="4516" width="64.6328125" style="56" customWidth="1"/>
    <col min="4517" max="4517" width="29.81640625" style="56" bestFit="1" customWidth="1"/>
    <col min="4518" max="4518" width="24" style="56" bestFit="1" customWidth="1"/>
    <col min="4519" max="4519" width="23.81640625" style="56" customWidth="1"/>
    <col min="4520" max="4520" width="22" style="56" customWidth="1"/>
    <col min="4521" max="4521" width="20.08984375" style="56" bestFit="1" customWidth="1"/>
    <col min="4522" max="4522" width="21.08984375" style="56" bestFit="1" customWidth="1"/>
    <col min="4523" max="4526" width="2.81640625" style="56"/>
    <col min="4527" max="4527" width="23" style="56" customWidth="1"/>
    <col min="4528" max="4534" width="2.81640625" style="56"/>
    <col min="4535" max="4535" width="33.81640625" style="56" customWidth="1"/>
    <col min="4536" max="4558" width="2.81640625" style="56"/>
    <col min="4559" max="4559" width="7.1796875" style="56" customWidth="1"/>
    <col min="4560" max="4611" width="2.81640625" style="56"/>
    <col min="4612" max="4612" width="18.90625" style="56" customWidth="1"/>
    <col min="4613" max="4613" width="17.1796875" style="56" customWidth="1"/>
    <col min="4614" max="4768" width="2.81640625" style="56"/>
    <col min="4769" max="4769" width="2.08984375" style="56" customWidth="1"/>
    <col min="4770" max="4770" width="12.81640625" style="56" bestFit="1" customWidth="1"/>
    <col min="4771" max="4771" width="10.81640625" style="56" customWidth="1"/>
    <col min="4772" max="4772" width="64.6328125" style="56" customWidth="1"/>
    <col min="4773" max="4773" width="29.81640625" style="56" bestFit="1" customWidth="1"/>
    <col min="4774" max="4774" width="24" style="56" bestFit="1" customWidth="1"/>
    <col min="4775" max="4775" width="23.81640625" style="56" customWidth="1"/>
    <col min="4776" max="4776" width="22" style="56" customWidth="1"/>
    <col min="4777" max="4777" width="20.08984375" style="56" bestFit="1" customWidth="1"/>
    <col min="4778" max="4778" width="21.08984375" style="56" bestFit="1" customWidth="1"/>
    <col min="4779" max="4782" width="2.81640625" style="56"/>
    <col min="4783" max="4783" width="23" style="56" customWidth="1"/>
    <col min="4784" max="4790" width="2.81640625" style="56"/>
    <col min="4791" max="4791" width="33.81640625" style="56" customWidth="1"/>
    <col min="4792" max="4814" width="2.81640625" style="56"/>
    <col min="4815" max="4815" width="7.1796875" style="56" customWidth="1"/>
    <col min="4816" max="4867" width="2.81640625" style="56"/>
    <col min="4868" max="4868" width="18.90625" style="56" customWidth="1"/>
    <col min="4869" max="4869" width="17.1796875" style="56" customWidth="1"/>
    <col min="4870" max="5024" width="2.81640625" style="56"/>
    <col min="5025" max="5025" width="2.08984375" style="56" customWidth="1"/>
    <col min="5026" max="5026" width="12.81640625" style="56" bestFit="1" customWidth="1"/>
    <col min="5027" max="5027" width="10.81640625" style="56" customWidth="1"/>
    <col min="5028" max="5028" width="64.6328125" style="56" customWidth="1"/>
    <col min="5029" max="5029" width="29.81640625" style="56" bestFit="1" customWidth="1"/>
    <col min="5030" max="5030" width="24" style="56" bestFit="1" customWidth="1"/>
    <col min="5031" max="5031" width="23.81640625" style="56" customWidth="1"/>
    <col min="5032" max="5032" width="22" style="56" customWidth="1"/>
    <col min="5033" max="5033" width="20.08984375" style="56" bestFit="1" customWidth="1"/>
    <col min="5034" max="5034" width="21.08984375" style="56" bestFit="1" customWidth="1"/>
    <col min="5035" max="5038" width="2.81640625" style="56"/>
    <col min="5039" max="5039" width="23" style="56" customWidth="1"/>
    <col min="5040" max="5046" width="2.81640625" style="56"/>
    <col min="5047" max="5047" width="33.81640625" style="56" customWidth="1"/>
    <col min="5048" max="5070" width="2.81640625" style="56"/>
    <col min="5071" max="5071" width="7.1796875" style="56" customWidth="1"/>
    <col min="5072" max="5123" width="2.81640625" style="56"/>
    <col min="5124" max="5124" width="18.90625" style="56" customWidth="1"/>
    <col min="5125" max="5125" width="17.1796875" style="56" customWidth="1"/>
    <col min="5126" max="5280" width="2.81640625" style="56"/>
    <col min="5281" max="5281" width="2.08984375" style="56" customWidth="1"/>
    <col min="5282" max="5282" width="12.81640625" style="56" bestFit="1" customWidth="1"/>
    <col min="5283" max="5283" width="10.81640625" style="56" customWidth="1"/>
    <col min="5284" max="5284" width="64.6328125" style="56" customWidth="1"/>
    <col min="5285" max="5285" width="29.81640625" style="56" bestFit="1" customWidth="1"/>
    <col min="5286" max="5286" width="24" style="56" bestFit="1" customWidth="1"/>
    <col min="5287" max="5287" width="23.81640625" style="56" customWidth="1"/>
    <col min="5288" max="5288" width="22" style="56" customWidth="1"/>
    <col min="5289" max="5289" width="20.08984375" style="56" bestFit="1" customWidth="1"/>
    <col min="5290" max="5290" width="21.08984375" style="56" bestFit="1" customWidth="1"/>
    <col min="5291" max="5294" width="2.81640625" style="56"/>
    <col min="5295" max="5295" width="23" style="56" customWidth="1"/>
    <col min="5296" max="5302" width="2.81640625" style="56"/>
    <col min="5303" max="5303" width="33.81640625" style="56" customWidth="1"/>
    <col min="5304" max="5326" width="2.81640625" style="56"/>
    <col min="5327" max="5327" width="7.1796875" style="56" customWidth="1"/>
    <col min="5328" max="5379" width="2.81640625" style="56"/>
    <col min="5380" max="5380" width="18.90625" style="56" customWidth="1"/>
    <col min="5381" max="5381" width="17.1796875" style="56" customWidth="1"/>
    <col min="5382" max="5536" width="2.81640625" style="56"/>
    <col min="5537" max="5537" width="2.08984375" style="56" customWidth="1"/>
    <col min="5538" max="5538" width="12.81640625" style="56" bestFit="1" customWidth="1"/>
    <col min="5539" max="5539" width="10.81640625" style="56" customWidth="1"/>
    <col min="5540" max="5540" width="64.6328125" style="56" customWidth="1"/>
    <col min="5541" max="5541" width="29.81640625" style="56" bestFit="1" customWidth="1"/>
    <col min="5542" max="5542" width="24" style="56" bestFit="1" customWidth="1"/>
    <col min="5543" max="5543" width="23.81640625" style="56" customWidth="1"/>
    <col min="5544" max="5544" width="22" style="56" customWidth="1"/>
    <col min="5545" max="5545" width="20.08984375" style="56" bestFit="1" customWidth="1"/>
    <col min="5546" max="5546" width="21.08984375" style="56" bestFit="1" customWidth="1"/>
    <col min="5547" max="5550" width="2.81640625" style="56"/>
    <col min="5551" max="5551" width="23" style="56" customWidth="1"/>
    <col min="5552" max="5558" width="2.81640625" style="56"/>
    <col min="5559" max="5559" width="33.81640625" style="56" customWidth="1"/>
    <col min="5560" max="5582" width="2.81640625" style="56"/>
    <col min="5583" max="5583" width="7.1796875" style="56" customWidth="1"/>
    <col min="5584" max="5635" width="2.81640625" style="56"/>
    <col min="5636" max="5636" width="18.90625" style="56" customWidth="1"/>
    <col min="5637" max="5637" width="17.1796875" style="56" customWidth="1"/>
    <col min="5638" max="5792" width="2.81640625" style="56"/>
    <col min="5793" max="5793" width="2.08984375" style="56" customWidth="1"/>
    <col min="5794" max="5794" width="12.81640625" style="56" bestFit="1" customWidth="1"/>
    <col min="5795" max="5795" width="10.81640625" style="56" customWidth="1"/>
    <col min="5796" max="5796" width="64.6328125" style="56" customWidth="1"/>
    <col min="5797" max="5797" width="29.81640625" style="56" bestFit="1" customWidth="1"/>
    <col min="5798" max="5798" width="24" style="56" bestFit="1" customWidth="1"/>
    <col min="5799" max="5799" width="23.81640625" style="56" customWidth="1"/>
    <col min="5800" max="5800" width="22" style="56" customWidth="1"/>
    <col min="5801" max="5801" width="20.08984375" style="56" bestFit="1" customWidth="1"/>
    <col min="5802" max="5802" width="21.08984375" style="56" bestFit="1" customWidth="1"/>
    <col min="5803" max="5806" width="2.81640625" style="56"/>
    <col min="5807" max="5807" width="23" style="56" customWidth="1"/>
    <col min="5808" max="5814" width="2.81640625" style="56"/>
    <col min="5815" max="5815" width="33.81640625" style="56" customWidth="1"/>
    <col min="5816" max="5838" width="2.81640625" style="56"/>
    <col min="5839" max="5839" width="7.1796875" style="56" customWidth="1"/>
    <col min="5840" max="5891" width="2.81640625" style="56"/>
    <col min="5892" max="5892" width="18.90625" style="56" customWidth="1"/>
    <col min="5893" max="5893" width="17.1796875" style="56" customWidth="1"/>
    <col min="5894" max="6048" width="2.81640625" style="56"/>
    <col min="6049" max="6049" width="2.08984375" style="56" customWidth="1"/>
    <col min="6050" max="6050" width="12.81640625" style="56" bestFit="1" customWidth="1"/>
    <col min="6051" max="6051" width="10.81640625" style="56" customWidth="1"/>
    <col min="6052" max="6052" width="64.6328125" style="56" customWidth="1"/>
    <col min="6053" max="6053" width="29.81640625" style="56" bestFit="1" customWidth="1"/>
    <col min="6054" max="6054" width="24" style="56" bestFit="1" customWidth="1"/>
    <col min="6055" max="6055" width="23.81640625" style="56" customWidth="1"/>
    <col min="6056" max="6056" width="22" style="56" customWidth="1"/>
    <col min="6057" max="6057" width="20.08984375" style="56" bestFit="1" customWidth="1"/>
    <col min="6058" max="6058" width="21.08984375" style="56" bestFit="1" customWidth="1"/>
    <col min="6059" max="6062" width="2.81640625" style="56"/>
    <col min="6063" max="6063" width="23" style="56" customWidth="1"/>
    <col min="6064" max="6070" width="2.81640625" style="56"/>
    <col min="6071" max="6071" width="33.81640625" style="56" customWidth="1"/>
    <col min="6072" max="6094" width="2.81640625" style="56"/>
    <col min="6095" max="6095" width="7.1796875" style="56" customWidth="1"/>
    <col min="6096" max="6147" width="2.81640625" style="56"/>
    <col min="6148" max="6148" width="18.90625" style="56" customWidth="1"/>
    <col min="6149" max="6149" width="17.1796875" style="56" customWidth="1"/>
    <col min="6150" max="6304" width="2.81640625" style="56"/>
    <col min="6305" max="6305" width="2.08984375" style="56" customWidth="1"/>
    <col min="6306" max="6306" width="12.81640625" style="56" bestFit="1" customWidth="1"/>
    <col min="6307" max="6307" width="10.81640625" style="56" customWidth="1"/>
    <col min="6308" max="6308" width="64.6328125" style="56" customWidth="1"/>
    <col min="6309" max="6309" width="29.81640625" style="56" bestFit="1" customWidth="1"/>
    <col min="6310" max="6310" width="24" style="56" bestFit="1" customWidth="1"/>
    <col min="6311" max="6311" width="23.81640625" style="56" customWidth="1"/>
    <col min="6312" max="6312" width="22" style="56" customWidth="1"/>
    <col min="6313" max="6313" width="20.08984375" style="56" bestFit="1" customWidth="1"/>
    <col min="6314" max="6314" width="21.08984375" style="56" bestFit="1" customWidth="1"/>
    <col min="6315" max="6318" width="2.81640625" style="56"/>
    <col min="6319" max="6319" width="23" style="56" customWidth="1"/>
    <col min="6320" max="6326" width="2.81640625" style="56"/>
    <col min="6327" max="6327" width="33.81640625" style="56" customWidth="1"/>
    <col min="6328" max="6350" width="2.81640625" style="56"/>
    <col min="6351" max="6351" width="7.1796875" style="56" customWidth="1"/>
    <col min="6352" max="6403" width="2.81640625" style="56"/>
    <col min="6404" max="6404" width="18.90625" style="56" customWidth="1"/>
    <col min="6405" max="6405" width="17.1796875" style="56" customWidth="1"/>
    <col min="6406" max="6560" width="2.81640625" style="56"/>
    <col min="6561" max="6561" width="2.08984375" style="56" customWidth="1"/>
    <col min="6562" max="6562" width="12.81640625" style="56" bestFit="1" customWidth="1"/>
    <col min="6563" max="6563" width="10.81640625" style="56" customWidth="1"/>
    <col min="6564" max="6564" width="64.6328125" style="56" customWidth="1"/>
    <col min="6565" max="6565" width="29.81640625" style="56" bestFit="1" customWidth="1"/>
    <col min="6566" max="6566" width="24" style="56" bestFit="1" customWidth="1"/>
    <col min="6567" max="6567" width="23.81640625" style="56" customWidth="1"/>
    <col min="6568" max="6568" width="22" style="56" customWidth="1"/>
    <col min="6569" max="6569" width="20.08984375" style="56" bestFit="1" customWidth="1"/>
    <col min="6570" max="6570" width="21.08984375" style="56" bestFit="1" customWidth="1"/>
    <col min="6571" max="6574" width="2.81640625" style="56"/>
    <col min="6575" max="6575" width="23" style="56" customWidth="1"/>
    <col min="6576" max="6582" width="2.81640625" style="56"/>
    <col min="6583" max="6583" width="33.81640625" style="56" customWidth="1"/>
    <col min="6584" max="6606" width="2.81640625" style="56"/>
    <col min="6607" max="6607" width="7.1796875" style="56" customWidth="1"/>
    <col min="6608" max="6659" width="2.81640625" style="56"/>
    <col min="6660" max="6660" width="18.90625" style="56" customWidth="1"/>
    <col min="6661" max="6661" width="17.1796875" style="56" customWidth="1"/>
    <col min="6662" max="6816" width="2.81640625" style="56"/>
    <col min="6817" max="6817" width="2.08984375" style="56" customWidth="1"/>
    <col min="6818" max="6818" width="12.81640625" style="56" bestFit="1" customWidth="1"/>
    <col min="6819" max="6819" width="10.81640625" style="56" customWidth="1"/>
    <col min="6820" max="6820" width="64.6328125" style="56" customWidth="1"/>
    <col min="6821" max="6821" width="29.81640625" style="56" bestFit="1" customWidth="1"/>
    <col min="6822" max="6822" width="24" style="56" bestFit="1" customWidth="1"/>
    <col min="6823" max="6823" width="23.81640625" style="56" customWidth="1"/>
    <col min="6824" max="6824" width="22" style="56" customWidth="1"/>
    <col min="6825" max="6825" width="20.08984375" style="56" bestFit="1" customWidth="1"/>
    <col min="6826" max="6826" width="21.08984375" style="56" bestFit="1" customWidth="1"/>
    <col min="6827" max="6830" width="2.81640625" style="56"/>
    <col min="6831" max="6831" width="23" style="56" customWidth="1"/>
    <col min="6832" max="6838" width="2.81640625" style="56"/>
    <col min="6839" max="6839" width="33.81640625" style="56" customWidth="1"/>
    <col min="6840" max="6862" width="2.81640625" style="56"/>
    <col min="6863" max="6863" width="7.1796875" style="56" customWidth="1"/>
    <col min="6864" max="6915" width="2.81640625" style="56"/>
    <col min="6916" max="6916" width="18.90625" style="56" customWidth="1"/>
    <col min="6917" max="6917" width="17.1796875" style="56" customWidth="1"/>
    <col min="6918" max="7072" width="2.81640625" style="56"/>
    <col min="7073" max="7073" width="2.08984375" style="56" customWidth="1"/>
    <col min="7074" max="7074" width="12.81640625" style="56" bestFit="1" customWidth="1"/>
    <col min="7075" max="7075" width="10.81640625" style="56" customWidth="1"/>
    <col min="7076" max="7076" width="64.6328125" style="56" customWidth="1"/>
    <col min="7077" max="7077" width="29.81640625" style="56" bestFit="1" customWidth="1"/>
    <col min="7078" max="7078" width="24" style="56" bestFit="1" customWidth="1"/>
    <col min="7079" max="7079" width="23.81640625" style="56" customWidth="1"/>
    <col min="7080" max="7080" width="22" style="56" customWidth="1"/>
    <col min="7081" max="7081" width="20.08984375" style="56" bestFit="1" customWidth="1"/>
    <col min="7082" max="7082" width="21.08984375" style="56" bestFit="1" customWidth="1"/>
    <col min="7083" max="7086" width="2.81640625" style="56"/>
    <col min="7087" max="7087" width="23" style="56" customWidth="1"/>
    <col min="7088" max="7094" width="2.81640625" style="56"/>
    <col min="7095" max="7095" width="33.81640625" style="56" customWidth="1"/>
    <col min="7096" max="7118" width="2.81640625" style="56"/>
    <col min="7119" max="7119" width="7.1796875" style="56" customWidth="1"/>
    <col min="7120" max="7171" width="2.81640625" style="56"/>
    <col min="7172" max="7172" width="18.90625" style="56" customWidth="1"/>
    <col min="7173" max="7173" width="17.1796875" style="56" customWidth="1"/>
    <col min="7174" max="7328" width="2.81640625" style="56"/>
    <col min="7329" max="7329" width="2.08984375" style="56" customWidth="1"/>
    <col min="7330" max="7330" width="12.81640625" style="56" bestFit="1" customWidth="1"/>
    <col min="7331" max="7331" width="10.81640625" style="56" customWidth="1"/>
    <col min="7332" max="7332" width="64.6328125" style="56" customWidth="1"/>
    <col min="7333" max="7333" width="29.81640625" style="56" bestFit="1" customWidth="1"/>
    <col min="7334" max="7334" width="24" style="56" bestFit="1" customWidth="1"/>
    <col min="7335" max="7335" width="23.81640625" style="56" customWidth="1"/>
    <col min="7336" max="7336" width="22" style="56" customWidth="1"/>
    <col min="7337" max="7337" width="20.08984375" style="56" bestFit="1" customWidth="1"/>
    <col min="7338" max="7338" width="21.08984375" style="56" bestFit="1" customWidth="1"/>
    <col min="7339" max="7342" width="2.81640625" style="56"/>
    <col min="7343" max="7343" width="23" style="56" customWidth="1"/>
    <col min="7344" max="7350" width="2.81640625" style="56"/>
    <col min="7351" max="7351" width="33.81640625" style="56" customWidth="1"/>
    <col min="7352" max="7374" width="2.81640625" style="56"/>
    <col min="7375" max="7375" width="7.1796875" style="56" customWidth="1"/>
    <col min="7376" max="7427" width="2.81640625" style="56"/>
    <col min="7428" max="7428" width="18.90625" style="56" customWidth="1"/>
    <col min="7429" max="7429" width="17.1796875" style="56" customWidth="1"/>
    <col min="7430" max="7584" width="2.81640625" style="56"/>
    <col min="7585" max="7585" width="2.08984375" style="56" customWidth="1"/>
    <col min="7586" max="7586" width="12.81640625" style="56" bestFit="1" customWidth="1"/>
    <col min="7587" max="7587" width="10.81640625" style="56" customWidth="1"/>
    <col min="7588" max="7588" width="64.6328125" style="56" customWidth="1"/>
    <col min="7589" max="7589" width="29.81640625" style="56" bestFit="1" customWidth="1"/>
    <col min="7590" max="7590" width="24" style="56" bestFit="1" customWidth="1"/>
    <col min="7591" max="7591" width="23.81640625" style="56" customWidth="1"/>
    <col min="7592" max="7592" width="22" style="56" customWidth="1"/>
    <col min="7593" max="7593" width="20.08984375" style="56" bestFit="1" customWidth="1"/>
    <col min="7594" max="7594" width="21.08984375" style="56" bestFit="1" customWidth="1"/>
    <col min="7595" max="7598" width="2.81640625" style="56"/>
    <col min="7599" max="7599" width="23" style="56" customWidth="1"/>
    <col min="7600" max="7606" width="2.81640625" style="56"/>
    <col min="7607" max="7607" width="33.81640625" style="56" customWidth="1"/>
    <col min="7608" max="7630" width="2.81640625" style="56"/>
    <col min="7631" max="7631" width="7.1796875" style="56" customWidth="1"/>
    <col min="7632" max="7683" width="2.81640625" style="56"/>
    <col min="7684" max="7684" width="18.90625" style="56" customWidth="1"/>
    <col min="7685" max="7685" width="17.1796875" style="56" customWidth="1"/>
    <col min="7686" max="7840" width="2.81640625" style="56"/>
    <col min="7841" max="7841" width="2.08984375" style="56" customWidth="1"/>
    <col min="7842" max="7842" width="12.81640625" style="56" bestFit="1" customWidth="1"/>
    <col min="7843" max="7843" width="10.81640625" style="56" customWidth="1"/>
    <col min="7844" max="7844" width="64.6328125" style="56" customWidth="1"/>
    <col min="7845" max="7845" width="29.81640625" style="56" bestFit="1" customWidth="1"/>
    <col min="7846" max="7846" width="24" style="56" bestFit="1" customWidth="1"/>
    <col min="7847" max="7847" width="23.81640625" style="56" customWidth="1"/>
    <col min="7848" max="7848" width="22" style="56" customWidth="1"/>
    <col min="7849" max="7849" width="20.08984375" style="56" bestFit="1" customWidth="1"/>
    <col min="7850" max="7850" width="21.08984375" style="56" bestFit="1" customWidth="1"/>
    <col min="7851" max="7854" width="2.81640625" style="56"/>
    <col min="7855" max="7855" width="23" style="56" customWidth="1"/>
    <col min="7856" max="7862" width="2.81640625" style="56"/>
    <col min="7863" max="7863" width="33.81640625" style="56" customWidth="1"/>
    <col min="7864" max="7886" width="2.81640625" style="56"/>
    <col min="7887" max="7887" width="7.1796875" style="56" customWidth="1"/>
    <col min="7888" max="7939" width="2.81640625" style="56"/>
    <col min="7940" max="7940" width="18.90625" style="56" customWidth="1"/>
    <col min="7941" max="7941" width="17.1796875" style="56" customWidth="1"/>
    <col min="7942" max="8096" width="2.81640625" style="56"/>
    <col min="8097" max="8097" width="2.08984375" style="56" customWidth="1"/>
    <col min="8098" max="8098" width="12.81640625" style="56" bestFit="1" customWidth="1"/>
    <col min="8099" max="8099" width="10.81640625" style="56" customWidth="1"/>
    <col min="8100" max="8100" width="64.6328125" style="56" customWidth="1"/>
    <col min="8101" max="8101" width="29.81640625" style="56" bestFit="1" customWidth="1"/>
    <col min="8102" max="8102" width="24" style="56" bestFit="1" customWidth="1"/>
    <col min="8103" max="8103" width="23.81640625" style="56" customWidth="1"/>
    <col min="8104" max="8104" width="22" style="56" customWidth="1"/>
    <col min="8105" max="8105" width="20.08984375" style="56" bestFit="1" customWidth="1"/>
    <col min="8106" max="8106" width="21.08984375" style="56" bestFit="1" customWidth="1"/>
    <col min="8107" max="8110" width="2.81640625" style="56"/>
    <col min="8111" max="8111" width="23" style="56" customWidth="1"/>
    <col min="8112" max="8118" width="2.81640625" style="56"/>
    <col min="8119" max="8119" width="33.81640625" style="56" customWidth="1"/>
    <col min="8120" max="8142" width="2.81640625" style="56"/>
    <col min="8143" max="8143" width="7.1796875" style="56" customWidth="1"/>
    <col min="8144" max="8195" width="2.81640625" style="56"/>
    <col min="8196" max="8196" width="18.90625" style="56" customWidth="1"/>
    <col min="8197" max="8197" width="17.1796875" style="56" customWidth="1"/>
    <col min="8198" max="8352" width="2.81640625" style="56"/>
    <col min="8353" max="8353" width="2.08984375" style="56" customWidth="1"/>
    <col min="8354" max="8354" width="12.81640625" style="56" bestFit="1" customWidth="1"/>
    <col min="8355" max="8355" width="10.81640625" style="56" customWidth="1"/>
    <col min="8356" max="8356" width="64.6328125" style="56" customWidth="1"/>
    <col min="8357" max="8357" width="29.81640625" style="56" bestFit="1" customWidth="1"/>
    <col min="8358" max="8358" width="24" style="56" bestFit="1" customWidth="1"/>
    <col min="8359" max="8359" width="23.81640625" style="56" customWidth="1"/>
    <col min="8360" max="8360" width="22" style="56" customWidth="1"/>
    <col min="8361" max="8361" width="20.08984375" style="56" bestFit="1" customWidth="1"/>
    <col min="8362" max="8362" width="21.08984375" style="56" bestFit="1" customWidth="1"/>
    <col min="8363" max="8366" width="2.81640625" style="56"/>
    <col min="8367" max="8367" width="23" style="56" customWidth="1"/>
    <col min="8368" max="8374" width="2.81640625" style="56"/>
    <col min="8375" max="8375" width="33.81640625" style="56" customWidth="1"/>
    <col min="8376" max="8398" width="2.81640625" style="56"/>
    <col min="8399" max="8399" width="7.1796875" style="56" customWidth="1"/>
    <col min="8400" max="8451" width="2.81640625" style="56"/>
    <col min="8452" max="8452" width="18.90625" style="56" customWidth="1"/>
    <col min="8453" max="8453" width="17.1796875" style="56" customWidth="1"/>
    <col min="8454" max="8608" width="2.81640625" style="56"/>
    <col min="8609" max="8609" width="2.08984375" style="56" customWidth="1"/>
    <col min="8610" max="8610" width="12.81640625" style="56" bestFit="1" customWidth="1"/>
    <col min="8611" max="8611" width="10.81640625" style="56" customWidth="1"/>
    <col min="8612" max="8612" width="64.6328125" style="56" customWidth="1"/>
    <col min="8613" max="8613" width="29.81640625" style="56" bestFit="1" customWidth="1"/>
    <col min="8614" max="8614" width="24" style="56" bestFit="1" customWidth="1"/>
    <col min="8615" max="8615" width="23.81640625" style="56" customWidth="1"/>
    <col min="8616" max="8616" width="22" style="56" customWidth="1"/>
    <col min="8617" max="8617" width="20.08984375" style="56" bestFit="1" customWidth="1"/>
    <col min="8618" max="8618" width="21.08984375" style="56" bestFit="1" customWidth="1"/>
    <col min="8619" max="8622" width="2.81640625" style="56"/>
    <col min="8623" max="8623" width="23" style="56" customWidth="1"/>
    <col min="8624" max="8630" width="2.81640625" style="56"/>
    <col min="8631" max="8631" width="33.81640625" style="56" customWidth="1"/>
    <col min="8632" max="8654" width="2.81640625" style="56"/>
    <col min="8655" max="8655" width="7.1796875" style="56" customWidth="1"/>
    <col min="8656" max="8707" width="2.81640625" style="56"/>
    <col min="8708" max="8708" width="18.90625" style="56" customWidth="1"/>
    <col min="8709" max="8709" width="17.1796875" style="56" customWidth="1"/>
    <col min="8710" max="8864" width="2.81640625" style="56"/>
    <col min="8865" max="8865" width="2.08984375" style="56" customWidth="1"/>
    <col min="8866" max="8866" width="12.81640625" style="56" bestFit="1" customWidth="1"/>
    <col min="8867" max="8867" width="10.81640625" style="56" customWidth="1"/>
    <col min="8868" max="8868" width="64.6328125" style="56" customWidth="1"/>
    <col min="8869" max="8869" width="29.81640625" style="56" bestFit="1" customWidth="1"/>
    <col min="8870" max="8870" width="24" style="56" bestFit="1" customWidth="1"/>
    <col min="8871" max="8871" width="23.81640625" style="56" customWidth="1"/>
    <col min="8872" max="8872" width="22" style="56" customWidth="1"/>
    <col min="8873" max="8873" width="20.08984375" style="56" bestFit="1" customWidth="1"/>
    <col min="8874" max="8874" width="21.08984375" style="56" bestFit="1" customWidth="1"/>
    <col min="8875" max="8878" width="2.81640625" style="56"/>
    <col min="8879" max="8879" width="23" style="56" customWidth="1"/>
    <col min="8880" max="8886" width="2.81640625" style="56"/>
    <col min="8887" max="8887" width="33.81640625" style="56" customWidth="1"/>
    <col min="8888" max="8910" width="2.81640625" style="56"/>
    <col min="8911" max="8911" width="7.1796875" style="56" customWidth="1"/>
    <col min="8912" max="8963" width="2.81640625" style="56"/>
    <col min="8964" max="8964" width="18.90625" style="56" customWidth="1"/>
    <col min="8965" max="8965" width="17.1796875" style="56" customWidth="1"/>
    <col min="8966" max="9120" width="2.81640625" style="56"/>
    <col min="9121" max="9121" width="2.08984375" style="56" customWidth="1"/>
    <col min="9122" max="9122" width="12.81640625" style="56" bestFit="1" customWidth="1"/>
    <col min="9123" max="9123" width="10.81640625" style="56" customWidth="1"/>
    <col min="9124" max="9124" width="64.6328125" style="56" customWidth="1"/>
    <col min="9125" max="9125" width="29.81640625" style="56" bestFit="1" customWidth="1"/>
    <col min="9126" max="9126" width="24" style="56" bestFit="1" customWidth="1"/>
    <col min="9127" max="9127" width="23.81640625" style="56" customWidth="1"/>
    <col min="9128" max="9128" width="22" style="56" customWidth="1"/>
    <col min="9129" max="9129" width="20.08984375" style="56" bestFit="1" customWidth="1"/>
    <col min="9130" max="9130" width="21.08984375" style="56" bestFit="1" customWidth="1"/>
    <col min="9131" max="9134" width="2.81640625" style="56"/>
    <col min="9135" max="9135" width="23" style="56" customWidth="1"/>
    <col min="9136" max="9142" width="2.81640625" style="56"/>
    <col min="9143" max="9143" width="33.81640625" style="56" customWidth="1"/>
    <col min="9144" max="9166" width="2.81640625" style="56"/>
    <col min="9167" max="9167" width="7.1796875" style="56" customWidth="1"/>
    <col min="9168" max="9219" width="2.81640625" style="56"/>
    <col min="9220" max="9220" width="18.90625" style="56" customWidth="1"/>
    <col min="9221" max="9221" width="17.1796875" style="56" customWidth="1"/>
    <col min="9222" max="9376" width="2.81640625" style="56"/>
    <col min="9377" max="9377" width="2.08984375" style="56" customWidth="1"/>
    <col min="9378" max="9378" width="12.81640625" style="56" bestFit="1" customWidth="1"/>
    <col min="9379" max="9379" width="10.81640625" style="56" customWidth="1"/>
    <col min="9380" max="9380" width="64.6328125" style="56" customWidth="1"/>
    <col min="9381" max="9381" width="29.81640625" style="56" bestFit="1" customWidth="1"/>
    <col min="9382" max="9382" width="24" style="56" bestFit="1" customWidth="1"/>
    <col min="9383" max="9383" width="23.81640625" style="56" customWidth="1"/>
    <col min="9384" max="9384" width="22" style="56" customWidth="1"/>
    <col min="9385" max="9385" width="20.08984375" style="56" bestFit="1" customWidth="1"/>
    <col min="9386" max="9386" width="21.08984375" style="56" bestFit="1" customWidth="1"/>
    <col min="9387" max="9390" width="2.81640625" style="56"/>
    <col min="9391" max="9391" width="23" style="56" customWidth="1"/>
    <col min="9392" max="9398" width="2.81640625" style="56"/>
    <col min="9399" max="9399" width="33.81640625" style="56" customWidth="1"/>
    <col min="9400" max="9422" width="2.81640625" style="56"/>
    <col min="9423" max="9423" width="7.1796875" style="56" customWidth="1"/>
    <col min="9424" max="9475" width="2.81640625" style="56"/>
    <col min="9476" max="9476" width="18.90625" style="56" customWidth="1"/>
    <col min="9477" max="9477" width="17.1796875" style="56" customWidth="1"/>
    <col min="9478" max="9632" width="2.81640625" style="56"/>
    <col min="9633" max="9633" width="2.08984375" style="56" customWidth="1"/>
    <col min="9634" max="9634" width="12.81640625" style="56" bestFit="1" customWidth="1"/>
    <col min="9635" max="9635" width="10.81640625" style="56" customWidth="1"/>
    <col min="9636" max="9636" width="64.6328125" style="56" customWidth="1"/>
    <col min="9637" max="9637" width="29.81640625" style="56" bestFit="1" customWidth="1"/>
    <col min="9638" max="9638" width="24" style="56" bestFit="1" customWidth="1"/>
    <col min="9639" max="9639" width="23.81640625" style="56" customWidth="1"/>
    <col min="9640" max="9640" width="22" style="56" customWidth="1"/>
    <col min="9641" max="9641" width="20.08984375" style="56" bestFit="1" customWidth="1"/>
    <col min="9642" max="9642" width="21.08984375" style="56" bestFit="1" customWidth="1"/>
    <col min="9643" max="9646" width="2.81640625" style="56"/>
    <col min="9647" max="9647" width="23" style="56" customWidth="1"/>
    <col min="9648" max="9654" width="2.81640625" style="56"/>
    <col min="9655" max="9655" width="33.81640625" style="56" customWidth="1"/>
    <col min="9656" max="9678" width="2.81640625" style="56"/>
    <col min="9679" max="9679" width="7.1796875" style="56" customWidth="1"/>
    <col min="9680" max="9731" width="2.81640625" style="56"/>
    <col min="9732" max="9732" width="18.90625" style="56" customWidth="1"/>
    <col min="9733" max="9733" width="17.1796875" style="56" customWidth="1"/>
    <col min="9734" max="9888" width="2.81640625" style="56"/>
    <col min="9889" max="9889" width="2.08984375" style="56" customWidth="1"/>
    <col min="9890" max="9890" width="12.81640625" style="56" bestFit="1" customWidth="1"/>
    <col min="9891" max="9891" width="10.81640625" style="56" customWidth="1"/>
    <col min="9892" max="9892" width="64.6328125" style="56" customWidth="1"/>
    <col min="9893" max="9893" width="29.81640625" style="56" bestFit="1" customWidth="1"/>
    <col min="9894" max="9894" width="24" style="56" bestFit="1" customWidth="1"/>
    <col min="9895" max="9895" width="23.81640625" style="56" customWidth="1"/>
    <col min="9896" max="9896" width="22" style="56" customWidth="1"/>
    <col min="9897" max="9897" width="20.08984375" style="56" bestFit="1" customWidth="1"/>
    <col min="9898" max="9898" width="21.08984375" style="56" bestFit="1" customWidth="1"/>
    <col min="9899" max="9902" width="2.81640625" style="56"/>
    <col min="9903" max="9903" width="23" style="56" customWidth="1"/>
    <col min="9904" max="9910" width="2.81640625" style="56"/>
    <col min="9911" max="9911" width="33.81640625" style="56" customWidth="1"/>
    <col min="9912" max="9934" width="2.81640625" style="56"/>
    <col min="9935" max="9935" width="7.1796875" style="56" customWidth="1"/>
    <col min="9936" max="9987" width="2.81640625" style="56"/>
    <col min="9988" max="9988" width="18.90625" style="56" customWidth="1"/>
    <col min="9989" max="9989" width="17.1796875" style="56" customWidth="1"/>
    <col min="9990" max="10144" width="2.81640625" style="56"/>
    <col min="10145" max="10145" width="2.08984375" style="56" customWidth="1"/>
    <col min="10146" max="10146" width="12.81640625" style="56" bestFit="1" customWidth="1"/>
    <col min="10147" max="10147" width="10.81640625" style="56" customWidth="1"/>
    <col min="10148" max="10148" width="64.6328125" style="56" customWidth="1"/>
    <col min="10149" max="10149" width="29.81640625" style="56" bestFit="1" customWidth="1"/>
    <col min="10150" max="10150" width="24" style="56" bestFit="1" customWidth="1"/>
    <col min="10151" max="10151" width="23.81640625" style="56" customWidth="1"/>
    <col min="10152" max="10152" width="22" style="56" customWidth="1"/>
    <col min="10153" max="10153" width="20.08984375" style="56" bestFit="1" customWidth="1"/>
    <col min="10154" max="10154" width="21.08984375" style="56" bestFit="1" customWidth="1"/>
    <col min="10155" max="10158" width="2.81640625" style="56"/>
    <col min="10159" max="10159" width="23" style="56" customWidth="1"/>
    <col min="10160" max="10166" width="2.81640625" style="56"/>
    <col min="10167" max="10167" width="33.81640625" style="56" customWidth="1"/>
    <col min="10168" max="10190" width="2.81640625" style="56"/>
    <col min="10191" max="10191" width="7.1796875" style="56" customWidth="1"/>
    <col min="10192" max="10243" width="2.81640625" style="56"/>
    <col min="10244" max="10244" width="18.90625" style="56" customWidth="1"/>
    <col min="10245" max="10245" width="17.1796875" style="56" customWidth="1"/>
    <col min="10246" max="10400" width="2.81640625" style="56"/>
    <col min="10401" max="10401" width="2.08984375" style="56" customWidth="1"/>
    <col min="10402" max="10402" width="12.81640625" style="56" bestFit="1" customWidth="1"/>
    <col min="10403" max="10403" width="10.81640625" style="56" customWidth="1"/>
    <col min="10404" max="10404" width="64.6328125" style="56" customWidth="1"/>
    <col min="10405" max="10405" width="29.81640625" style="56" bestFit="1" customWidth="1"/>
    <col min="10406" max="10406" width="24" style="56" bestFit="1" customWidth="1"/>
    <col min="10407" max="10407" width="23.81640625" style="56" customWidth="1"/>
    <col min="10408" max="10408" width="22" style="56" customWidth="1"/>
    <col min="10409" max="10409" width="20.08984375" style="56" bestFit="1" customWidth="1"/>
    <col min="10410" max="10410" width="21.08984375" style="56" bestFit="1" customWidth="1"/>
    <col min="10411" max="10414" width="2.81640625" style="56"/>
    <col min="10415" max="10415" width="23" style="56" customWidth="1"/>
    <col min="10416" max="10422" width="2.81640625" style="56"/>
    <col min="10423" max="10423" width="33.81640625" style="56" customWidth="1"/>
    <col min="10424" max="10446" width="2.81640625" style="56"/>
    <col min="10447" max="10447" width="7.1796875" style="56" customWidth="1"/>
    <col min="10448" max="10499" width="2.81640625" style="56"/>
    <col min="10500" max="10500" width="18.90625" style="56" customWidth="1"/>
    <col min="10501" max="10501" width="17.1796875" style="56" customWidth="1"/>
    <col min="10502" max="10656" width="2.81640625" style="56"/>
    <col min="10657" max="10657" width="2.08984375" style="56" customWidth="1"/>
    <col min="10658" max="10658" width="12.81640625" style="56" bestFit="1" customWidth="1"/>
    <col min="10659" max="10659" width="10.81640625" style="56" customWidth="1"/>
    <col min="10660" max="10660" width="64.6328125" style="56" customWidth="1"/>
    <col min="10661" max="10661" width="29.81640625" style="56" bestFit="1" customWidth="1"/>
    <col min="10662" max="10662" width="24" style="56" bestFit="1" customWidth="1"/>
    <col min="10663" max="10663" width="23.81640625" style="56" customWidth="1"/>
    <col min="10664" max="10664" width="22" style="56" customWidth="1"/>
    <col min="10665" max="10665" width="20.08984375" style="56" bestFit="1" customWidth="1"/>
    <col min="10666" max="10666" width="21.08984375" style="56" bestFit="1" customWidth="1"/>
    <col min="10667" max="10670" width="2.81640625" style="56"/>
    <col min="10671" max="10671" width="23" style="56" customWidth="1"/>
    <col min="10672" max="10678" width="2.81640625" style="56"/>
    <col min="10679" max="10679" width="33.81640625" style="56" customWidth="1"/>
    <col min="10680" max="10702" width="2.81640625" style="56"/>
    <col min="10703" max="10703" width="7.1796875" style="56" customWidth="1"/>
    <col min="10704" max="10755" width="2.81640625" style="56"/>
    <col min="10756" max="10756" width="18.90625" style="56" customWidth="1"/>
    <col min="10757" max="10757" width="17.1796875" style="56" customWidth="1"/>
    <col min="10758" max="10912" width="2.81640625" style="56"/>
    <col min="10913" max="10913" width="2.08984375" style="56" customWidth="1"/>
    <col min="10914" max="10914" width="12.81640625" style="56" bestFit="1" customWidth="1"/>
    <col min="10915" max="10915" width="10.81640625" style="56" customWidth="1"/>
    <col min="10916" max="10916" width="64.6328125" style="56" customWidth="1"/>
    <col min="10917" max="10917" width="29.81640625" style="56" bestFit="1" customWidth="1"/>
    <col min="10918" max="10918" width="24" style="56" bestFit="1" customWidth="1"/>
    <col min="10919" max="10919" width="23.81640625" style="56" customWidth="1"/>
    <col min="10920" max="10920" width="22" style="56" customWidth="1"/>
    <col min="10921" max="10921" width="20.08984375" style="56" bestFit="1" customWidth="1"/>
    <col min="10922" max="10922" width="21.08984375" style="56" bestFit="1" customWidth="1"/>
    <col min="10923" max="10926" width="2.81640625" style="56"/>
    <col min="10927" max="10927" width="23" style="56" customWidth="1"/>
    <col min="10928" max="10934" width="2.81640625" style="56"/>
    <col min="10935" max="10935" width="33.81640625" style="56" customWidth="1"/>
    <col min="10936" max="10958" width="2.81640625" style="56"/>
    <col min="10959" max="10959" width="7.1796875" style="56" customWidth="1"/>
    <col min="10960" max="11011" width="2.81640625" style="56"/>
    <col min="11012" max="11012" width="18.90625" style="56" customWidth="1"/>
    <col min="11013" max="11013" width="17.1796875" style="56" customWidth="1"/>
    <col min="11014" max="11168" width="2.81640625" style="56"/>
    <col min="11169" max="11169" width="2.08984375" style="56" customWidth="1"/>
    <col min="11170" max="11170" width="12.81640625" style="56" bestFit="1" customWidth="1"/>
    <col min="11171" max="11171" width="10.81640625" style="56" customWidth="1"/>
    <col min="11172" max="11172" width="64.6328125" style="56" customWidth="1"/>
    <col min="11173" max="11173" width="29.81640625" style="56" bestFit="1" customWidth="1"/>
    <col min="11174" max="11174" width="24" style="56" bestFit="1" customWidth="1"/>
    <col min="11175" max="11175" width="23.81640625" style="56" customWidth="1"/>
    <col min="11176" max="11176" width="22" style="56" customWidth="1"/>
    <col min="11177" max="11177" width="20.08984375" style="56" bestFit="1" customWidth="1"/>
    <col min="11178" max="11178" width="21.08984375" style="56" bestFit="1" customWidth="1"/>
    <col min="11179" max="11182" width="2.81640625" style="56"/>
    <col min="11183" max="11183" width="23" style="56" customWidth="1"/>
    <col min="11184" max="11190" width="2.81640625" style="56"/>
    <col min="11191" max="11191" width="33.81640625" style="56" customWidth="1"/>
    <col min="11192" max="11214" width="2.81640625" style="56"/>
    <col min="11215" max="11215" width="7.1796875" style="56" customWidth="1"/>
    <col min="11216" max="11267" width="2.81640625" style="56"/>
    <col min="11268" max="11268" width="18.90625" style="56" customWidth="1"/>
    <col min="11269" max="11269" width="17.1796875" style="56" customWidth="1"/>
    <col min="11270" max="11424" width="2.81640625" style="56"/>
    <col min="11425" max="11425" width="2.08984375" style="56" customWidth="1"/>
    <col min="11426" max="11426" width="12.81640625" style="56" bestFit="1" customWidth="1"/>
    <col min="11427" max="11427" width="10.81640625" style="56" customWidth="1"/>
    <col min="11428" max="11428" width="64.6328125" style="56" customWidth="1"/>
    <col min="11429" max="11429" width="29.81640625" style="56" bestFit="1" customWidth="1"/>
    <col min="11430" max="11430" width="24" style="56" bestFit="1" customWidth="1"/>
    <col min="11431" max="11431" width="23.81640625" style="56" customWidth="1"/>
    <col min="11432" max="11432" width="22" style="56" customWidth="1"/>
    <col min="11433" max="11433" width="20.08984375" style="56" bestFit="1" customWidth="1"/>
    <col min="11434" max="11434" width="21.08984375" style="56" bestFit="1" customWidth="1"/>
    <col min="11435" max="11438" width="2.81640625" style="56"/>
    <col min="11439" max="11439" width="23" style="56" customWidth="1"/>
    <col min="11440" max="11446" width="2.81640625" style="56"/>
    <col min="11447" max="11447" width="33.81640625" style="56" customWidth="1"/>
    <col min="11448" max="11470" width="2.81640625" style="56"/>
    <col min="11471" max="11471" width="7.1796875" style="56" customWidth="1"/>
    <col min="11472" max="11523" width="2.81640625" style="56"/>
    <col min="11524" max="11524" width="18.90625" style="56" customWidth="1"/>
    <col min="11525" max="11525" width="17.1796875" style="56" customWidth="1"/>
    <col min="11526" max="11680" width="2.81640625" style="56"/>
    <col min="11681" max="11681" width="2.08984375" style="56" customWidth="1"/>
    <col min="11682" max="11682" width="12.81640625" style="56" bestFit="1" customWidth="1"/>
    <col min="11683" max="11683" width="10.81640625" style="56" customWidth="1"/>
    <col min="11684" max="11684" width="64.6328125" style="56" customWidth="1"/>
    <col min="11685" max="11685" width="29.81640625" style="56" bestFit="1" customWidth="1"/>
    <col min="11686" max="11686" width="24" style="56" bestFit="1" customWidth="1"/>
    <col min="11687" max="11687" width="23.81640625" style="56" customWidth="1"/>
    <col min="11688" max="11688" width="22" style="56" customWidth="1"/>
    <col min="11689" max="11689" width="20.08984375" style="56" bestFit="1" customWidth="1"/>
    <col min="11690" max="11690" width="21.08984375" style="56" bestFit="1" customWidth="1"/>
    <col min="11691" max="11694" width="2.81640625" style="56"/>
    <col min="11695" max="11695" width="23" style="56" customWidth="1"/>
    <col min="11696" max="11702" width="2.81640625" style="56"/>
    <col min="11703" max="11703" width="33.81640625" style="56" customWidth="1"/>
    <col min="11704" max="11726" width="2.81640625" style="56"/>
    <col min="11727" max="11727" width="7.1796875" style="56" customWidth="1"/>
    <col min="11728" max="11779" width="2.81640625" style="56"/>
    <col min="11780" max="11780" width="18.90625" style="56" customWidth="1"/>
    <col min="11781" max="11781" width="17.1796875" style="56" customWidth="1"/>
    <col min="11782" max="11936" width="2.81640625" style="56"/>
    <col min="11937" max="11937" width="2.08984375" style="56" customWidth="1"/>
    <col min="11938" max="11938" width="12.81640625" style="56" bestFit="1" customWidth="1"/>
    <col min="11939" max="11939" width="10.81640625" style="56" customWidth="1"/>
    <col min="11940" max="11940" width="64.6328125" style="56" customWidth="1"/>
    <col min="11941" max="11941" width="29.81640625" style="56" bestFit="1" customWidth="1"/>
    <col min="11942" max="11942" width="24" style="56" bestFit="1" customWidth="1"/>
    <col min="11943" max="11943" width="23.81640625" style="56" customWidth="1"/>
    <col min="11944" max="11944" width="22" style="56" customWidth="1"/>
    <col min="11945" max="11945" width="20.08984375" style="56" bestFit="1" customWidth="1"/>
    <col min="11946" max="11946" width="21.08984375" style="56" bestFit="1" customWidth="1"/>
    <col min="11947" max="11950" width="2.81640625" style="56"/>
    <col min="11951" max="11951" width="23" style="56" customWidth="1"/>
    <col min="11952" max="11958" width="2.81640625" style="56"/>
    <col min="11959" max="11959" width="33.81640625" style="56" customWidth="1"/>
    <col min="11960" max="11982" width="2.81640625" style="56"/>
    <col min="11983" max="11983" width="7.1796875" style="56" customWidth="1"/>
    <col min="11984" max="12035" width="2.81640625" style="56"/>
    <col min="12036" max="12036" width="18.90625" style="56" customWidth="1"/>
    <col min="12037" max="12037" width="17.1796875" style="56" customWidth="1"/>
    <col min="12038" max="12192" width="2.81640625" style="56"/>
    <col min="12193" max="12193" width="2.08984375" style="56" customWidth="1"/>
    <col min="12194" max="12194" width="12.81640625" style="56" bestFit="1" customWidth="1"/>
    <col min="12195" max="12195" width="10.81640625" style="56" customWidth="1"/>
    <col min="12196" max="12196" width="64.6328125" style="56" customWidth="1"/>
    <col min="12197" max="12197" width="29.81640625" style="56" bestFit="1" customWidth="1"/>
    <col min="12198" max="12198" width="24" style="56" bestFit="1" customWidth="1"/>
    <col min="12199" max="12199" width="23.81640625" style="56" customWidth="1"/>
    <col min="12200" max="12200" width="22" style="56" customWidth="1"/>
    <col min="12201" max="12201" width="20.08984375" style="56" bestFit="1" customWidth="1"/>
    <col min="12202" max="12202" width="21.08984375" style="56" bestFit="1" customWidth="1"/>
    <col min="12203" max="12206" width="2.81640625" style="56"/>
    <col min="12207" max="12207" width="23" style="56" customWidth="1"/>
    <col min="12208" max="12214" width="2.81640625" style="56"/>
    <col min="12215" max="12215" width="33.81640625" style="56" customWidth="1"/>
    <col min="12216" max="12238" width="2.81640625" style="56"/>
    <col min="12239" max="12239" width="7.1796875" style="56" customWidth="1"/>
    <col min="12240" max="12291" width="2.81640625" style="56"/>
    <col min="12292" max="12292" width="18.90625" style="56" customWidth="1"/>
    <col min="12293" max="12293" width="17.1796875" style="56" customWidth="1"/>
    <col min="12294" max="12448" width="2.81640625" style="56"/>
    <col min="12449" max="12449" width="2.08984375" style="56" customWidth="1"/>
    <col min="12450" max="12450" width="12.81640625" style="56" bestFit="1" customWidth="1"/>
    <col min="12451" max="12451" width="10.81640625" style="56" customWidth="1"/>
    <col min="12452" max="12452" width="64.6328125" style="56" customWidth="1"/>
    <col min="12453" max="12453" width="29.81640625" style="56" bestFit="1" customWidth="1"/>
    <col min="12454" max="12454" width="24" style="56" bestFit="1" customWidth="1"/>
    <col min="12455" max="12455" width="23.81640625" style="56" customWidth="1"/>
    <col min="12456" max="12456" width="22" style="56" customWidth="1"/>
    <col min="12457" max="12457" width="20.08984375" style="56" bestFit="1" customWidth="1"/>
    <col min="12458" max="12458" width="21.08984375" style="56" bestFit="1" customWidth="1"/>
    <col min="12459" max="12462" width="2.81640625" style="56"/>
    <col min="12463" max="12463" width="23" style="56" customWidth="1"/>
    <col min="12464" max="12470" width="2.81640625" style="56"/>
    <col min="12471" max="12471" width="33.81640625" style="56" customWidth="1"/>
    <col min="12472" max="12494" width="2.81640625" style="56"/>
    <col min="12495" max="12495" width="7.1796875" style="56" customWidth="1"/>
    <col min="12496" max="12547" width="2.81640625" style="56"/>
    <col min="12548" max="12548" width="18.90625" style="56" customWidth="1"/>
    <col min="12549" max="12549" width="17.1796875" style="56" customWidth="1"/>
    <col min="12550" max="12704" width="2.81640625" style="56"/>
    <col min="12705" max="12705" width="2.08984375" style="56" customWidth="1"/>
    <col min="12706" max="12706" width="12.81640625" style="56" bestFit="1" customWidth="1"/>
    <col min="12707" max="12707" width="10.81640625" style="56" customWidth="1"/>
    <col min="12708" max="12708" width="64.6328125" style="56" customWidth="1"/>
    <col min="12709" max="12709" width="29.81640625" style="56" bestFit="1" customWidth="1"/>
    <col min="12710" max="12710" width="24" style="56" bestFit="1" customWidth="1"/>
    <col min="12711" max="12711" width="23.81640625" style="56" customWidth="1"/>
    <col min="12712" max="12712" width="22" style="56" customWidth="1"/>
    <col min="12713" max="12713" width="20.08984375" style="56" bestFit="1" customWidth="1"/>
    <col min="12714" max="12714" width="21.08984375" style="56" bestFit="1" customWidth="1"/>
    <col min="12715" max="12718" width="2.81640625" style="56"/>
    <col min="12719" max="12719" width="23" style="56" customWidth="1"/>
    <col min="12720" max="12726" width="2.81640625" style="56"/>
    <col min="12727" max="12727" width="33.81640625" style="56" customWidth="1"/>
    <col min="12728" max="12750" width="2.81640625" style="56"/>
    <col min="12751" max="12751" width="7.1796875" style="56" customWidth="1"/>
    <col min="12752" max="12803" width="2.81640625" style="56"/>
    <col min="12804" max="12804" width="18.90625" style="56" customWidth="1"/>
    <col min="12805" max="12805" width="17.1796875" style="56" customWidth="1"/>
    <col min="12806" max="12960" width="2.81640625" style="56"/>
    <col min="12961" max="12961" width="2.08984375" style="56" customWidth="1"/>
    <col min="12962" max="12962" width="12.81640625" style="56" bestFit="1" customWidth="1"/>
    <col min="12963" max="12963" width="10.81640625" style="56" customWidth="1"/>
    <col min="12964" max="12964" width="64.6328125" style="56" customWidth="1"/>
    <col min="12965" max="12965" width="29.81640625" style="56" bestFit="1" customWidth="1"/>
    <col min="12966" max="12966" width="24" style="56" bestFit="1" customWidth="1"/>
    <col min="12967" max="12967" width="23.81640625" style="56" customWidth="1"/>
    <col min="12968" max="12968" width="22" style="56" customWidth="1"/>
    <col min="12969" max="12969" width="20.08984375" style="56" bestFit="1" customWidth="1"/>
    <col min="12970" max="12970" width="21.08984375" style="56" bestFit="1" customWidth="1"/>
    <col min="12971" max="12974" width="2.81640625" style="56"/>
    <col min="12975" max="12975" width="23" style="56" customWidth="1"/>
    <col min="12976" max="12982" width="2.81640625" style="56"/>
    <col min="12983" max="12983" width="33.81640625" style="56" customWidth="1"/>
    <col min="12984" max="13006" width="2.81640625" style="56"/>
    <col min="13007" max="13007" width="7.1796875" style="56" customWidth="1"/>
    <col min="13008" max="13059" width="2.81640625" style="56"/>
    <col min="13060" max="13060" width="18.90625" style="56" customWidth="1"/>
    <col min="13061" max="13061" width="17.1796875" style="56" customWidth="1"/>
    <col min="13062" max="13216" width="2.81640625" style="56"/>
    <col min="13217" max="13217" width="2.08984375" style="56" customWidth="1"/>
    <col min="13218" max="13218" width="12.81640625" style="56" bestFit="1" customWidth="1"/>
    <col min="13219" max="13219" width="10.81640625" style="56" customWidth="1"/>
    <col min="13220" max="13220" width="64.6328125" style="56" customWidth="1"/>
    <col min="13221" max="13221" width="29.81640625" style="56" bestFit="1" customWidth="1"/>
    <col min="13222" max="13222" width="24" style="56" bestFit="1" customWidth="1"/>
    <col min="13223" max="13223" width="23.81640625" style="56" customWidth="1"/>
    <col min="13224" max="13224" width="22" style="56" customWidth="1"/>
    <col min="13225" max="13225" width="20.08984375" style="56" bestFit="1" customWidth="1"/>
    <col min="13226" max="13226" width="21.08984375" style="56" bestFit="1" customWidth="1"/>
    <col min="13227" max="13230" width="2.81640625" style="56"/>
    <col min="13231" max="13231" width="23" style="56" customWidth="1"/>
    <col min="13232" max="13238" width="2.81640625" style="56"/>
    <col min="13239" max="13239" width="33.81640625" style="56" customWidth="1"/>
    <col min="13240" max="13262" width="2.81640625" style="56"/>
    <col min="13263" max="13263" width="7.1796875" style="56" customWidth="1"/>
    <col min="13264" max="13315" width="2.81640625" style="56"/>
    <col min="13316" max="13316" width="18.90625" style="56" customWidth="1"/>
    <col min="13317" max="13317" width="17.1796875" style="56" customWidth="1"/>
    <col min="13318" max="13472" width="2.81640625" style="56"/>
    <col min="13473" max="13473" width="2.08984375" style="56" customWidth="1"/>
    <col min="13474" max="13474" width="12.81640625" style="56" bestFit="1" customWidth="1"/>
    <col min="13475" max="13475" width="10.81640625" style="56" customWidth="1"/>
    <col min="13476" max="13476" width="64.6328125" style="56" customWidth="1"/>
    <col min="13477" max="13477" width="29.81640625" style="56" bestFit="1" customWidth="1"/>
    <col min="13478" max="13478" width="24" style="56" bestFit="1" customWidth="1"/>
    <col min="13479" max="13479" width="23.81640625" style="56" customWidth="1"/>
    <col min="13480" max="13480" width="22" style="56" customWidth="1"/>
    <col min="13481" max="13481" width="20.08984375" style="56" bestFit="1" customWidth="1"/>
    <col min="13482" max="13482" width="21.08984375" style="56" bestFit="1" customWidth="1"/>
    <col min="13483" max="13486" width="2.81640625" style="56"/>
    <col min="13487" max="13487" width="23" style="56" customWidth="1"/>
    <col min="13488" max="13494" width="2.81640625" style="56"/>
    <col min="13495" max="13495" width="33.81640625" style="56" customWidth="1"/>
    <col min="13496" max="13518" width="2.81640625" style="56"/>
    <col min="13519" max="13519" width="7.1796875" style="56" customWidth="1"/>
    <col min="13520" max="13571" width="2.81640625" style="56"/>
    <col min="13572" max="13572" width="18.90625" style="56" customWidth="1"/>
    <col min="13573" max="13573" width="17.1796875" style="56" customWidth="1"/>
    <col min="13574" max="13728" width="2.81640625" style="56"/>
    <col min="13729" max="13729" width="2.08984375" style="56" customWidth="1"/>
    <col min="13730" max="13730" width="12.81640625" style="56" bestFit="1" customWidth="1"/>
    <col min="13731" max="13731" width="10.81640625" style="56" customWidth="1"/>
    <col min="13732" max="13732" width="64.6328125" style="56" customWidth="1"/>
    <col min="13733" max="13733" width="29.81640625" style="56" bestFit="1" customWidth="1"/>
    <col min="13734" max="13734" width="24" style="56" bestFit="1" customWidth="1"/>
    <col min="13735" max="13735" width="23.81640625" style="56" customWidth="1"/>
    <col min="13736" max="13736" width="22" style="56" customWidth="1"/>
    <col min="13737" max="13737" width="20.08984375" style="56" bestFit="1" customWidth="1"/>
    <col min="13738" max="13738" width="21.08984375" style="56" bestFit="1" customWidth="1"/>
    <col min="13739" max="13742" width="2.81640625" style="56"/>
    <col min="13743" max="13743" width="23" style="56" customWidth="1"/>
    <col min="13744" max="13750" width="2.81640625" style="56"/>
    <col min="13751" max="13751" width="33.81640625" style="56" customWidth="1"/>
    <col min="13752" max="13774" width="2.81640625" style="56"/>
    <col min="13775" max="13775" width="7.1796875" style="56" customWidth="1"/>
    <col min="13776" max="13827" width="2.81640625" style="56"/>
    <col min="13828" max="13828" width="18.90625" style="56" customWidth="1"/>
    <col min="13829" max="13829" width="17.1796875" style="56" customWidth="1"/>
    <col min="13830" max="13984" width="2.81640625" style="56"/>
    <col min="13985" max="13985" width="2.08984375" style="56" customWidth="1"/>
    <col min="13986" max="13986" width="12.81640625" style="56" bestFit="1" customWidth="1"/>
    <col min="13987" max="13987" width="10.81640625" style="56" customWidth="1"/>
    <col min="13988" max="13988" width="64.6328125" style="56" customWidth="1"/>
    <col min="13989" max="13989" width="29.81640625" style="56" bestFit="1" customWidth="1"/>
    <col min="13990" max="13990" width="24" style="56" bestFit="1" customWidth="1"/>
    <col min="13991" max="13991" width="23.81640625" style="56" customWidth="1"/>
    <col min="13992" max="13992" width="22" style="56" customWidth="1"/>
    <col min="13993" max="13993" width="20.08984375" style="56" bestFit="1" customWidth="1"/>
    <col min="13994" max="13994" width="21.08984375" style="56" bestFit="1" customWidth="1"/>
    <col min="13995" max="13998" width="2.81640625" style="56"/>
    <col min="13999" max="13999" width="23" style="56" customWidth="1"/>
    <col min="14000" max="14006" width="2.81640625" style="56"/>
    <col min="14007" max="14007" width="33.81640625" style="56" customWidth="1"/>
    <col min="14008" max="14030" width="2.81640625" style="56"/>
    <col min="14031" max="14031" width="7.1796875" style="56" customWidth="1"/>
    <col min="14032" max="14083" width="2.81640625" style="56"/>
    <col min="14084" max="14084" width="18.90625" style="56" customWidth="1"/>
    <col min="14085" max="14085" width="17.1796875" style="56" customWidth="1"/>
    <col min="14086" max="14240" width="2.81640625" style="56"/>
    <col min="14241" max="14241" width="2.08984375" style="56" customWidth="1"/>
    <col min="14242" max="14242" width="12.81640625" style="56" bestFit="1" customWidth="1"/>
    <col min="14243" max="14243" width="10.81640625" style="56" customWidth="1"/>
    <col min="14244" max="14244" width="64.6328125" style="56" customWidth="1"/>
    <col min="14245" max="14245" width="29.81640625" style="56" bestFit="1" customWidth="1"/>
    <col min="14246" max="14246" width="24" style="56" bestFit="1" customWidth="1"/>
    <col min="14247" max="14247" width="23.81640625" style="56" customWidth="1"/>
    <col min="14248" max="14248" width="22" style="56" customWidth="1"/>
    <col min="14249" max="14249" width="20.08984375" style="56" bestFit="1" customWidth="1"/>
    <col min="14250" max="14250" width="21.08984375" style="56" bestFit="1" customWidth="1"/>
    <col min="14251" max="14254" width="2.81640625" style="56"/>
    <col min="14255" max="14255" width="23" style="56" customWidth="1"/>
    <col min="14256" max="14262" width="2.81640625" style="56"/>
    <col min="14263" max="14263" width="33.81640625" style="56" customWidth="1"/>
    <col min="14264" max="14286" width="2.81640625" style="56"/>
    <col min="14287" max="14287" width="7.1796875" style="56" customWidth="1"/>
    <col min="14288" max="14339" width="2.81640625" style="56"/>
    <col min="14340" max="14340" width="18.90625" style="56" customWidth="1"/>
    <col min="14341" max="14341" width="17.1796875" style="56" customWidth="1"/>
    <col min="14342" max="14496" width="2.81640625" style="56"/>
    <col min="14497" max="14497" width="2.08984375" style="56" customWidth="1"/>
    <col min="14498" max="14498" width="12.81640625" style="56" bestFit="1" customWidth="1"/>
    <col min="14499" max="14499" width="10.81640625" style="56" customWidth="1"/>
    <col min="14500" max="14500" width="64.6328125" style="56" customWidth="1"/>
    <col min="14501" max="14501" width="29.81640625" style="56" bestFit="1" customWidth="1"/>
    <col min="14502" max="14502" width="24" style="56" bestFit="1" customWidth="1"/>
    <col min="14503" max="14503" width="23.81640625" style="56" customWidth="1"/>
    <col min="14504" max="14504" width="22" style="56" customWidth="1"/>
    <col min="14505" max="14505" width="20.08984375" style="56" bestFit="1" customWidth="1"/>
    <col min="14506" max="14506" width="21.08984375" style="56" bestFit="1" customWidth="1"/>
    <col min="14507" max="14510" width="2.81640625" style="56"/>
    <col min="14511" max="14511" width="23" style="56" customWidth="1"/>
    <col min="14512" max="14518" width="2.81640625" style="56"/>
    <col min="14519" max="14519" width="33.81640625" style="56" customWidth="1"/>
    <col min="14520" max="14542" width="2.81640625" style="56"/>
    <col min="14543" max="14543" width="7.1796875" style="56" customWidth="1"/>
    <col min="14544" max="14595" width="2.81640625" style="56"/>
    <col min="14596" max="14596" width="18.90625" style="56" customWidth="1"/>
    <col min="14597" max="14597" width="17.1796875" style="56" customWidth="1"/>
    <col min="14598" max="14752" width="2.81640625" style="56"/>
    <col min="14753" max="14753" width="2.08984375" style="56" customWidth="1"/>
    <col min="14754" max="14754" width="12.81640625" style="56" bestFit="1" customWidth="1"/>
    <col min="14755" max="14755" width="10.81640625" style="56" customWidth="1"/>
    <col min="14756" max="14756" width="64.6328125" style="56" customWidth="1"/>
    <col min="14757" max="14757" width="29.81640625" style="56" bestFit="1" customWidth="1"/>
    <col min="14758" max="14758" width="24" style="56" bestFit="1" customWidth="1"/>
    <col min="14759" max="14759" width="23.81640625" style="56" customWidth="1"/>
    <col min="14760" max="14760" width="22" style="56" customWidth="1"/>
    <col min="14761" max="14761" width="20.08984375" style="56" bestFit="1" customWidth="1"/>
    <col min="14762" max="14762" width="21.08984375" style="56" bestFit="1" customWidth="1"/>
    <col min="14763" max="14766" width="2.81640625" style="56"/>
    <col min="14767" max="14767" width="23" style="56" customWidth="1"/>
    <col min="14768" max="14774" width="2.81640625" style="56"/>
    <col min="14775" max="14775" width="33.81640625" style="56" customWidth="1"/>
    <col min="14776" max="14798" width="2.81640625" style="56"/>
    <col min="14799" max="14799" width="7.1796875" style="56" customWidth="1"/>
    <col min="14800" max="14851" width="2.81640625" style="56"/>
    <col min="14852" max="14852" width="18.90625" style="56" customWidth="1"/>
    <col min="14853" max="14853" width="17.1796875" style="56" customWidth="1"/>
    <col min="14854" max="15008" width="2.81640625" style="56"/>
    <col min="15009" max="15009" width="2.08984375" style="56" customWidth="1"/>
    <col min="15010" max="15010" width="12.81640625" style="56" bestFit="1" customWidth="1"/>
    <col min="15011" max="15011" width="10.81640625" style="56" customWidth="1"/>
    <col min="15012" max="15012" width="64.6328125" style="56" customWidth="1"/>
    <col min="15013" max="15013" width="29.81640625" style="56" bestFit="1" customWidth="1"/>
    <col min="15014" max="15014" width="24" style="56" bestFit="1" customWidth="1"/>
    <col min="15015" max="15015" width="23.81640625" style="56" customWidth="1"/>
    <col min="15016" max="15016" width="22" style="56" customWidth="1"/>
    <col min="15017" max="15017" width="20.08984375" style="56" bestFit="1" customWidth="1"/>
    <col min="15018" max="15018" width="21.08984375" style="56" bestFit="1" customWidth="1"/>
    <col min="15019" max="15022" width="2.81640625" style="56"/>
    <col min="15023" max="15023" width="23" style="56" customWidth="1"/>
    <col min="15024" max="15030" width="2.81640625" style="56"/>
    <col min="15031" max="15031" width="33.81640625" style="56" customWidth="1"/>
    <col min="15032" max="15054" width="2.81640625" style="56"/>
    <col min="15055" max="15055" width="7.1796875" style="56" customWidth="1"/>
    <col min="15056" max="15107" width="2.81640625" style="56"/>
    <col min="15108" max="15108" width="18.90625" style="56" customWidth="1"/>
    <col min="15109" max="15109" width="17.1796875" style="56" customWidth="1"/>
    <col min="15110" max="15264" width="2.81640625" style="56"/>
    <col min="15265" max="15265" width="2.08984375" style="56" customWidth="1"/>
    <col min="15266" max="15266" width="12.81640625" style="56" bestFit="1" customWidth="1"/>
    <col min="15267" max="15267" width="10.81640625" style="56" customWidth="1"/>
    <col min="15268" max="15268" width="64.6328125" style="56" customWidth="1"/>
    <col min="15269" max="15269" width="29.81640625" style="56" bestFit="1" customWidth="1"/>
    <col min="15270" max="15270" width="24" style="56" bestFit="1" customWidth="1"/>
    <col min="15271" max="15271" width="23.81640625" style="56" customWidth="1"/>
    <col min="15272" max="15272" width="22" style="56" customWidth="1"/>
    <col min="15273" max="15273" width="20.08984375" style="56" bestFit="1" customWidth="1"/>
    <col min="15274" max="15274" width="21.08984375" style="56" bestFit="1" customWidth="1"/>
    <col min="15275" max="15278" width="2.81640625" style="56"/>
    <col min="15279" max="15279" width="23" style="56" customWidth="1"/>
    <col min="15280" max="15286" width="2.81640625" style="56"/>
    <col min="15287" max="15287" width="33.81640625" style="56" customWidth="1"/>
    <col min="15288" max="15310" width="2.81640625" style="56"/>
    <col min="15311" max="15311" width="7.1796875" style="56" customWidth="1"/>
    <col min="15312" max="15363" width="2.81640625" style="56"/>
    <col min="15364" max="15364" width="18.90625" style="56" customWidth="1"/>
    <col min="15365" max="15365" width="17.1796875" style="56" customWidth="1"/>
    <col min="15366" max="15520" width="2.81640625" style="56"/>
    <col min="15521" max="15521" width="2.08984375" style="56" customWidth="1"/>
    <col min="15522" max="15522" width="12.81640625" style="56" bestFit="1" customWidth="1"/>
    <col min="15523" max="15523" width="10.81640625" style="56" customWidth="1"/>
    <col min="15524" max="15524" width="64.6328125" style="56" customWidth="1"/>
    <col min="15525" max="15525" width="29.81640625" style="56" bestFit="1" customWidth="1"/>
    <col min="15526" max="15526" width="24" style="56" bestFit="1" customWidth="1"/>
    <col min="15527" max="15527" width="23.81640625" style="56" customWidth="1"/>
    <col min="15528" max="15528" width="22" style="56" customWidth="1"/>
    <col min="15529" max="15529" width="20.08984375" style="56" bestFit="1" customWidth="1"/>
    <col min="15530" max="15530" width="21.08984375" style="56" bestFit="1" customWidth="1"/>
    <col min="15531" max="15534" width="2.81640625" style="56"/>
    <col min="15535" max="15535" width="23" style="56" customWidth="1"/>
    <col min="15536" max="15542" width="2.81640625" style="56"/>
    <col min="15543" max="15543" width="33.81640625" style="56" customWidth="1"/>
    <col min="15544" max="15566" width="2.81640625" style="56"/>
    <col min="15567" max="15567" width="7.1796875" style="56" customWidth="1"/>
    <col min="15568" max="15619" width="2.81640625" style="56"/>
    <col min="15620" max="15620" width="18.90625" style="56" customWidth="1"/>
    <col min="15621" max="15621" width="17.1796875" style="56" customWidth="1"/>
    <col min="15622" max="15776" width="2.81640625" style="56"/>
    <col min="15777" max="15777" width="2.08984375" style="56" customWidth="1"/>
    <col min="15778" max="15778" width="12.81640625" style="56" bestFit="1" customWidth="1"/>
    <col min="15779" max="15779" width="10.81640625" style="56" customWidth="1"/>
    <col min="15780" max="15780" width="64.6328125" style="56" customWidth="1"/>
    <col min="15781" max="15781" width="29.81640625" style="56" bestFit="1" customWidth="1"/>
    <col min="15782" max="15782" width="24" style="56" bestFit="1" customWidth="1"/>
    <col min="15783" max="15783" width="23.81640625" style="56" customWidth="1"/>
    <col min="15784" max="15784" width="22" style="56" customWidth="1"/>
    <col min="15785" max="15785" width="20.08984375" style="56" bestFit="1" customWidth="1"/>
    <col min="15786" max="15786" width="21.08984375" style="56" bestFit="1" customWidth="1"/>
    <col min="15787" max="15790" width="2.81640625" style="56"/>
    <col min="15791" max="15791" width="23" style="56" customWidth="1"/>
    <col min="15792" max="15798" width="2.81640625" style="56"/>
    <col min="15799" max="15799" width="33.81640625" style="56" customWidth="1"/>
    <col min="15800" max="15822" width="2.81640625" style="56"/>
    <col min="15823" max="15823" width="7.1796875" style="56" customWidth="1"/>
    <col min="15824" max="15875" width="2.81640625" style="56"/>
    <col min="15876" max="15876" width="18.90625" style="56" customWidth="1"/>
    <col min="15877" max="15877" width="17.1796875" style="56" customWidth="1"/>
    <col min="15878" max="16032" width="2.81640625" style="56"/>
    <col min="16033" max="16033" width="2.08984375" style="56" customWidth="1"/>
    <col min="16034" max="16034" width="12.81640625" style="56" bestFit="1" customWidth="1"/>
    <col min="16035" max="16035" width="10.81640625" style="56" customWidth="1"/>
    <col min="16036" max="16036" width="64.6328125" style="56" customWidth="1"/>
    <col min="16037" max="16037" width="29.81640625" style="56" bestFit="1" customWidth="1"/>
    <col min="16038" max="16038" width="24" style="56" bestFit="1" customWidth="1"/>
    <col min="16039" max="16039" width="23.81640625" style="56" customWidth="1"/>
    <col min="16040" max="16040" width="22" style="56" customWidth="1"/>
    <col min="16041" max="16041" width="20.08984375" style="56" bestFit="1" customWidth="1"/>
    <col min="16042" max="16042" width="21.08984375" style="56" bestFit="1" customWidth="1"/>
    <col min="16043" max="16046" width="2.81640625" style="56"/>
    <col min="16047" max="16047" width="23" style="56" customWidth="1"/>
    <col min="16048" max="16054" width="2.81640625" style="56"/>
    <col min="16055" max="16055" width="33.81640625" style="56" customWidth="1"/>
    <col min="16056" max="16078" width="2.81640625" style="56"/>
    <col min="16079" max="16079" width="7.1796875" style="56" customWidth="1"/>
    <col min="16080" max="16131" width="2.81640625" style="56"/>
    <col min="16132" max="16132" width="18.90625" style="56" customWidth="1"/>
    <col min="16133" max="16133" width="17.1796875" style="56" customWidth="1"/>
    <col min="16134" max="16384" width="2.81640625" style="56"/>
  </cols>
  <sheetData>
    <row r="1" spans="1:13" ht="21.25" customHeight="1">
      <c r="D1" s="87" t="s">
        <v>52</v>
      </c>
      <c r="E1" s="140"/>
      <c r="F1" s="89"/>
      <c r="G1" s="88"/>
      <c r="H1" s="89"/>
    </row>
    <row r="2" spans="1:13" ht="21.25" customHeight="1">
      <c r="D2" s="87" t="s">
        <v>53</v>
      </c>
      <c r="E2" s="140"/>
      <c r="F2" s="89"/>
      <c r="G2" s="88"/>
      <c r="H2" s="89"/>
    </row>
    <row r="3" spans="1:13" ht="21.25" customHeight="1">
      <c r="F3" s="87"/>
      <c r="G3" s="88"/>
      <c r="H3" s="89"/>
    </row>
    <row r="4" spans="1:13" ht="21.25" customHeight="1">
      <c r="F4" s="87"/>
      <c r="G4" s="88"/>
      <c r="H4" s="89"/>
    </row>
    <row r="5" spans="1:13" ht="34.5" customHeight="1">
      <c r="A5" s="211" t="s">
        <v>54</v>
      </c>
      <c r="B5" s="211"/>
      <c r="C5" s="81"/>
      <c r="D5" s="81"/>
      <c r="E5" s="142"/>
      <c r="F5" s="213"/>
      <c r="G5" s="213"/>
      <c r="H5" s="213"/>
    </row>
    <row r="6" spans="1:13" s="58" customFormat="1" ht="27.75" customHeight="1">
      <c r="A6" s="120"/>
      <c r="B6" s="62"/>
      <c r="C6" s="62"/>
      <c r="D6" s="62"/>
      <c r="E6" s="143"/>
      <c r="F6" s="213"/>
      <c r="G6" s="213"/>
      <c r="H6" s="213"/>
      <c r="I6" s="56"/>
      <c r="J6" s="56"/>
      <c r="K6" s="56"/>
      <c r="L6" s="56"/>
      <c r="M6" s="56"/>
    </row>
    <row r="7" spans="1:13" s="58" customFormat="1" ht="37" customHeight="1">
      <c r="A7" s="214" t="s">
        <v>55</v>
      </c>
      <c r="B7" s="214"/>
      <c r="C7" s="63"/>
      <c r="D7" s="63"/>
      <c r="E7" s="144"/>
      <c r="F7" s="90" t="s">
        <v>19</v>
      </c>
      <c r="G7" s="84"/>
      <c r="H7" s="91"/>
    </row>
    <row r="8" spans="1:13" s="58" customFormat="1" ht="26.25" customHeight="1" thickBot="1">
      <c r="A8" s="120"/>
      <c r="B8" s="64"/>
      <c r="C8" s="64"/>
      <c r="D8" s="64"/>
      <c r="E8" s="144"/>
      <c r="F8" s="92"/>
      <c r="G8" s="84"/>
      <c r="H8" s="91"/>
    </row>
    <row r="9" spans="1:13" ht="21.75" customHeight="1" thickTop="1">
      <c r="A9" s="135"/>
      <c r="B9" s="136"/>
      <c r="C9" s="136"/>
      <c r="D9" s="136"/>
      <c r="E9" s="175"/>
      <c r="F9" s="94"/>
      <c r="G9" s="84"/>
      <c r="H9" s="93"/>
    </row>
    <row r="10" spans="1:13" ht="21.75" customHeight="1">
      <c r="A10" s="152">
        <v>1</v>
      </c>
      <c r="B10" s="153" t="s">
        <v>100</v>
      </c>
      <c r="C10" s="153"/>
      <c r="D10" s="153"/>
      <c r="E10" s="176">
        <f>'Enabling Works'!I58</f>
        <v>0</v>
      </c>
      <c r="F10" s="95"/>
      <c r="G10" s="96"/>
      <c r="H10" s="97"/>
    </row>
    <row r="11" spans="1:13" ht="21.75" customHeight="1">
      <c r="A11" s="152"/>
      <c r="B11" s="153"/>
      <c r="C11" s="153"/>
      <c r="D11" s="153"/>
      <c r="E11" s="176"/>
      <c r="F11" s="95"/>
      <c r="G11" s="96"/>
      <c r="H11" s="97"/>
    </row>
    <row r="12" spans="1:13" ht="21.75" customHeight="1">
      <c r="A12" s="152">
        <v>2</v>
      </c>
      <c r="B12" s="153" t="s">
        <v>97</v>
      </c>
      <c r="C12" s="153"/>
      <c r="D12" s="153"/>
      <c r="E12" s="176">
        <f>Piling!I54</f>
        <v>0</v>
      </c>
      <c r="F12" s="95"/>
      <c r="G12" s="96"/>
      <c r="H12" s="97"/>
    </row>
    <row r="13" spans="1:13" ht="21.75" customHeight="1">
      <c r="A13" s="152"/>
      <c r="B13" s="153"/>
      <c r="C13" s="153"/>
      <c r="D13" s="153"/>
      <c r="E13" s="176"/>
      <c r="F13" s="95"/>
      <c r="G13" s="96"/>
      <c r="H13" s="97"/>
    </row>
    <row r="14" spans="1:13" ht="21.75" customHeight="1">
      <c r="A14" s="152">
        <v>3</v>
      </c>
      <c r="B14" s="153" t="s">
        <v>46</v>
      </c>
      <c r="C14" s="153"/>
      <c r="D14" s="153"/>
      <c r="E14" s="176">
        <f>Substructure!I66</f>
        <v>0</v>
      </c>
      <c r="F14" s="95"/>
      <c r="G14" s="96"/>
      <c r="H14" s="97"/>
    </row>
    <row r="15" spans="1:13" ht="21.75" customHeight="1">
      <c r="A15" s="152"/>
      <c r="B15" s="154"/>
      <c r="C15" s="154"/>
      <c r="D15" s="154"/>
      <c r="E15" s="177"/>
      <c r="F15" s="66"/>
      <c r="G15" s="85"/>
      <c r="H15" s="86"/>
    </row>
    <row r="16" spans="1:13" ht="21.75" customHeight="1">
      <c r="A16" s="152">
        <v>4</v>
      </c>
      <c r="B16" s="155" t="s">
        <v>56</v>
      </c>
      <c r="C16" s="155"/>
      <c r="D16" s="155"/>
      <c r="E16" s="177"/>
      <c r="F16" s="66"/>
      <c r="G16" s="85"/>
      <c r="H16" s="86"/>
    </row>
    <row r="17" spans="1:8" ht="21.75" customHeight="1">
      <c r="A17" s="152"/>
      <c r="B17" s="155"/>
      <c r="C17" s="155"/>
      <c r="D17" s="155"/>
      <c r="E17" s="177"/>
      <c r="F17" s="66"/>
      <c r="G17" s="85"/>
      <c r="H17" s="86"/>
    </row>
    <row r="18" spans="1:8" ht="21.75" customHeight="1">
      <c r="A18" s="156">
        <v>4.0999999999999996</v>
      </c>
      <c r="B18" s="154" t="s">
        <v>21</v>
      </c>
      <c r="C18" s="154"/>
      <c r="D18" s="154"/>
      <c r="E18" s="177">
        <f>Frame!I62</f>
        <v>0</v>
      </c>
      <c r="F18" s="66"/>
      <c r="G18" s="85"/>
      <c r="H18" s="86"/>
    </row>
    <row r="19" spans="1:8" ht="21.75" customHeight="1">
      <c r="A19" s="156">
        <v>4.2</v>
      </c>
      <c r="B19" s="154" t="s">
        <v>22</v>
      </c>
      <c r="C19" s="154"/>
      <c r="D19" s="154"/>
      <c r="E19" s="177">
        <f>'Upper Floor'!I56</f>
        <v>0</v>
      </c>
      <c r="F19" s="66"/>
      <c r="G19" s="85"/>
      <c r="H19" s="86"/>
    </row>
    <row r="20" spans="1:8" ht="21.75" customHeight="1">
      <c r="A20" s="156">
        <v>4.3</v>
      </c>
      <c r="B20" s="154" t="s">
        <v>23</v>
      </c>
      <c r="C20" s="154"/>
      <c r="D20" s="154"/>
      <c r="E20" s="177">
        <f>Roof!I62</f>
        <v>0</v>
      </c>
      <c r="F20" s="66"/>
      <c r="G20" s="85"/>
      <c r="H20" s="86"/>
    </row>
    <row r="21" spans="1:8" ht="21.75" customHeight="1">
      <c r="A21" s="156">
        <v>4.4000000000000004</v>
      </c>
      <c r="B21" s="154" t="s">
        <v>24</v>
      </c>
      <c r="C21" s="154"/>
      <c r="D21" s="154"/>
      <c r="E21" s="177">
        <f>Stairs!I55</f>
        <v>0</v>
      </c>
      <c r="F21" s="66"/>
      <c r="G21" s="85"/>
      <c r="H21" s="86"/>
    </row>
    <row r="22" spans="1:8" ht="21.75" customHeight="1">
      <c r="A22" s="156">
        <v>4.5</v>
      </c>
      <c r="B22" s="154" t="s">
        <v>14</v>
      </c>
      <c r="C22" s="154"/>
      <c r="D22" s="154"/>
      <c r="E22" s="177">
        <f>'Ext Walls'!I62</f>
        <v>0</v>
      </c>
      <c r="F22" s="66"/>
      <c r="G22" s="85"/>
      <c r="H22" s="86"/>
    </row>
    <row r="23" spans="1:8" ht="21.75" customHeight="1">
      <c r="A23" s="156">
        <v>4.5999999999999996</v>
      </c>
      <c r="B23" s="154" t="s">
        <v>25</v>
      </c>
      <c r="C23" s="154"/>
      <c r="D23" s="154"/>
      <c r="E23" s="177">
        <f>'Ext Doors &amp; Windows'!I66</f>
        <v>0</v>
      </c>
      <c r="F23" s="66"/>
      <c r="G23" s="85"/>
      <c r="H23" s="86"/>
    </row>
    <row r="24" spans="1:8" ht="21.75" customHeight="1">
      <c r="A24" s="156">
        <v>4.7</v>
      </c>
      <c r="B24" s="154" t="s">
        <v>26</v>
      </c>
      <c r="C24" s="154"/>
      <c r="D24" s="154"/>
      <c r="E24" s="177">
        <f>'Int Walls'!I56</f>
        <v>0</v>
      </c>
      <c r="F24" s="66"/>
      <c r="G24" s="85"/>
      <c r="H24" s="86"/>
    </row>
    <row r="25" spans="1:8" ht="21.75" customHeight="1">
      <c r="A25" s="156">
        <v>4.8</v>
      </c>
      <c r="B25" s="154" t="s">
        <v>27</v>
      </c>
      <c r="C25" s="154"/>
      <c r="D25" s="154"/>
      <c r="E25" s="177">
        <f>'Int Doors'!I56</f>
        <v>0</v>
      </c>
      <c r="F25" s="66"/>
      <c r="G25" s="85"/>
      <c r="H25" s="86"/>
    </row>
    <row r="26" spans="1:8" ht="21.75" customHeight="1">
      <c r="A26" s="152"/>
      <c r="B26" s="154"/>
      <c r="C26" s="154"/>
      <c r="D26" s="154"/>
      <c r="E26" s="177"/>
      <c r="F26" s="66"/>
      <c r="G26" s="85"/>
      <c r="H26" s="86"/>
    </row>
    <row r="27" spans="1:8" ht="21.75" customHeight="1">
      <c r="A27" s="152">
        <v>5</v>
      </c>
      <c r="B27" s="155" t="s">
        <v>57</v>
      </c>
      <c r="C27" s="155"/>
      <c r="D27" s="155"/>
      <c r="E27" s="177"/>
      <c r="F27" s="66"/>
      <c r="G27" s="85"/>
      <c r="H27" s="86"/>
    </row>
    <row r="28" spans="1:8" ht="21.75" customHeight="1">
      <c r="A28" s="152"/>
      <c r="B28" s="155"/>
      <c r="C28" s="155"/>
      <c r="D28" s="155"/>
      <c r="E28" s="177"/>
      <c r="F28" s="66"/>
      <c r="G28" s="85"/>
      <c r="H28" s="86"/>
    </row>
    <row r="29" spans="1:8" ht="21.75" customHeight="1">
      <c r="A29" s="156">
        <v>5.0999999999999996</v>
      </c>
      <c r="B29" s="154" t="s">
        <v>58</v>
      </c>
      <c r="C29" s="154"/>
      <c r="D29" s="154"/>
      <c r="E29" s="177">
        <f>'Wall Finishes'!I67</f>
        <v>0</v>
      </c>
      <c r="F29" s="66"/>
      <c r="G29" s="85"/>
      <c r="H29" s="86"/>
    </row>
    <row r="30" spans="1:8" ht="21.75" customHeight="1">
      <c r="A30" s="156">
        <v>5.2</v>
      </c>
      <c r="B30" s="154" t="s">
        <v>59</v>
      </c>
      <c r="C30" s="154"/>
      <c r="D30" s="154"/>
      <c r="E30" s="177">
        <f>'Floor Finishes '!I82</f>
        <v>0</v>
      </c>
      <c r="F30" s="66"/>
      <c r="G30" s="85"/>
      <c r="H30" s="86"/>
    </row>
    <row r="31" spans="1:8" ht="21.75" customHeight="1">
      <c r="A31" s="156">
        <v>5.3</v>
      </c>
      <c r="B31" s="154" t="s">
        <v>60</v>
      </c>
      <c r="C31" s="154"/>
      <c r="D31" s="154"/>
      <c r="E31" s="177">
        <f>'Ceiling Finishes '!I60</f>
        <v>0</v>
      </c>
      <c r="F31" s="66"/>
      <c r="G31" s="85"/>
      <c r="H31" s="86"/>
    </row>
    <row r="32" spans="1:8" ht="21.75" customHeight="1">
      <c r="A32" s="152"/>
      <c r="B32" s="154"/>
      <c r="C32" s="154"/>
      <c r="D32" s="154"/>
      <c r="E32" s="177"/>
      <c r="F32" s="66"/>
      <c r="G32" s="85"/>
      <c r="H32" s="86"/>
    </row>
    <row r="33" spans="1:8" ht="21.75" customHeight="1">
      <c r="A33" s="152"/>
      <c r="B33" s="154"/>
      <c r="C33" s="154"/>
      <c r="D33" s="154"/>
      <c r="E33" s="177"/>
      <c r="F33" s="66"/>
      <c r="G33" s="85"/>
      <c r="H33" s="86"/>
    </row>
    <row r="34" spans="1:8" ht="21.75" customHeight="1">
      <c r="A34" s="152">
        <v>6</v>
      </c>
      <c r="B34" s="155" t="s">
        <v>61</v>
      </c>
      <c r="C34" s="155"/>
      <c r="D34" s="155"/>
      <c r="E34" s="177"/>
      <c r="F34" s="66"/>
      <c r="G34" s="85"/>
      <c r="H34" s="86"/>
    </row>
    <row r="35" spans="1:8" ht="21.75" customHeight="1">
      <c r="A35" s="156">
        <v>6.1</v>
      </c>
      <c r="B35" s="154" t="s">
        <v>20</v>
      </c>
      <c r="C35" s="154"/>
      <c r="D35" s="154"/>
      <c r="E35" s="177">
        <f>'FF&amp;E'!I65</f>
        <v>0</v>
      </c>
      <c r="F35" s="66"/>
      <c r="G35" s="85"/>
      <c r="H35" s="86"/>
    </row>
    <row r="36" spans="1:8" ht="21.75" customHeight="1">
      <c r="A36" s="152"/>
      <c r="B36" s="155"/>
      <c r="C36" s="155"/>
      <c r="D36" s="155"/>
      <c r="E36" s="177"/>
      <c r="F36" s="66"/>
      <c r="G36" s="85"/>
      <c r="H36" s="86"/>
    </row>
    <row r="37" spans="1:8" ht="21.75" customHeight="1">
      <c r="A37" s="152">
        <v>7</v>
      </c>
      <c r="B37" s="155" t="s">
        <v>62</v>
      </c>
      <c r="C37" s="155"/>
      <c r="D37" s="155"/>
      <c r="E37" s="177"/>
      <c r="F37" s="66"/>
      <c r="G37" s="85"/>
      <c r="H37" s="86"/>
    </row>
    <row r="38" spans="1:8" ht="21.75" customHeight="1">
      <c r="A38" s="156">
        <v>7.1</v>
      </c>
      <c r="B38" s="154" t="s">
        <v>29</v>
      </c>
      <c r="C38" s="154"/>
      <c r="D38" s="154"/>
      <c r="E38" s="177">
        <f>'Electrical Installation'!I51</f>
        <v>0</v>
      </c>
      <c r="F38" s="66"/>
      <c r="G38" s="85"/>
      <c r="H38" s="86"/>
    </row>
    <row r="39" spans="1:8" ht="21.75" customHeight="1">
      <c r="A39" s="156">
        <v>7.2</v>
      </c>
      <c r="B39" s="154" t="s">
        <v>28</v>
      </c>
      <c r="C39" s="154"/>
      <c r="D39" s="154"/>
      <c r="E39" s="177">
        <f>'Mechcanical Installation'!I53</f>
        <v>0</v>
      </c>
      <c r="F39" s="66"/>
      <c r="G39" s="85"/>
      <c r="H39" s="86"/>
    </row>
    <row r="40" spans="1:8" ht="21.75" customHeight="1">
      <c r="A40" s="156">
        <v>7.3</v>
      </c>
      <c r="B40" s="154" t="s">
        <v>30</v>
      </c>
      <c r="C40" s="154"/>
      <c r="D40" s="154"/>
      <c r="E40" s="177">
        <f>'Lift Installation'!I57</f>
        <v>0</v>
      </c>
      <c r="F40" s="66"/>
      <c r="G40" s="85"/>
      <c r="H40" s="86"/>
    </row>
    <row r="41" spans="1:8" ht="21.75" customHeight="1">
      <c r="A41" s="152"/>
      <c r="B41" s="154"/>
      <c r="C41" s="154"/>
      <c r="D41" s="154"/>
      <c r="E41" s="177"/>
      <c r="F41" s="66"/>
      <c r="G41" s="85"/>
      <c r="H41" s="86"/>
    </row>
    <row r="42" spans="1:8" ht="21.75" customHeight="1">
      <c r="A42" s="152">
        <v>8</v>
      </c>
      <c r="B42" s="155" t="s">
        <v>63</v>
      </c>
      <c r="C42" s="155"/>
      <c r="D42" s="155"/>
      <c r="E42" s="177"/>
      <c r="F42" s="66"/>
      <c r="G42" s="85"/>
      <c r="H42" s="86"/>
    </row>
    <row r="43" spans="1:8" ht="21.75" customHeight="1">
      <c r="A43" s="156">
        <v>8.1</v>
      </c>
      <c r="B43" s="154" t="s">
        <v>31</v>
      </c>
      <c r="C43" s="154"/>
      <c r="D43" s="154"/>
      <c r="E43" s="177">
        <f>'Ext Works'!I52</f>
        <v>0</v>
      </c>
      <c r="F43" s="66"/>
      <c r="G43" s="85"/>
      <c r="H43" s="86"/>
    </row>
    <row r="44" spans="1:8" ht="21.75" customHeight="1">
      <c r="A44" s="156">
        <v>8.1999999999999993</v>
      </c>
      <c r="B44" s="154" t="s">
        <v>32</v>
      </c>
      <c r="C44" s="154"/>
      <c r="D44" s="154"/>
      <c r="E44" s="177">
        <f>Drainage!I68</f>
        <v>0</v>
      </c>
      <c r="F44" s="66"/>
      <c r="G44" s="85"/>
      <c r="H44" s="86"/>
    </row>
    <row r="45" spans="1:8" ht="21.75" customHeight="1">
      <c r="A45" s="156">
        <v>8.3000000000000007</v>
      </c>
      <c r="B45" s="154" t="s">
        <v>33</v>
      </c>
      <c r="C45" s="154"/>
      <c r="D45" s="154"/>
      <c r="E45" s="177">
        <f>'Ext Works'!N48</f>
        <v>0</v>
      </c>
      <c r="F45" s="66"/>
      <c r="G45" s="85"/>
      <c r="H45" s="86"/>
    </row>
    <row r="46" spans="1:8" ht="21.75" customHeight="1">
      <c r="A46" s="152"/>
      <c r="B46" s="154"/>
      <c r="C46" s="154"/>
      <c r="D46" s="154"/>
      <c r="E46" s="177"/>
      <c r="F46" s="68"/>
      <c r="G46" s="85"/>
      <c r="H46" s="86"/>
    </row>
    <row r="47" spans="1:8" ht="21.75" customHeight="1">
      <c r="A47" s="152">
        <v>9</v>
      </c>
      <c r="B47" s="155" t="s">
        <v>64</v>
      </c>
      <c r="C47" s="155"/>
      <c r="D47" s="155"/>
      <c r="E47" s="177">
        <f>Preliminaries!K56</f>
        <v>0</v>
      </c>
      <c r="F47" s="66"/>
      <c r="G47" s="85"/>
      <c r="H47" s="86"/>
    </row>
    <row r="48" spans="1:8" ht="21.75" customHeight="1">
      <c r="A48" s="137"/>
      <c r="B48" s="67"/>
      <c r="C48" s="67"/>
      <c r="D48" s="67"/>
      <c r="E48" s="192"/>
      <c r="F48" s="66"/>
      <c r="G48" s="85"/>
      <c r="H48" s="86"/>
    </row>
    <row r="49" spans="1:8" ht="21.75" customHeight="1">
      <c r="A49" s="152">
        <v>10</v>
      </c>
      <c r="B49" s="155" t="s">
        <v>317</v>
      </c>
      <c r="C49" s="155"/>
      <c r="D49" s="155"/>
      <c r="E49" s="177">
        <f>'Provisional Sums'!I56</f>
        <v>7000</v>
      </c>
      <c r="F49" s="66"/>
      <c r="G49" s="85"/>
      <c r="H49" s="86"/>
    </row>
    <row r="50" spans="1:8" ht="21.75" customHeight="1">
      <c r="A50" s="137"/>
      <c r="B50" s="67"/>
      <c r="C50" s="67"/>
      <c r="D50" s="67"/>
      <c r="E50" s="192"/>
      <c r="F50" s="66"/>
      <c r="G50" s="85"/>
      <c r="H50" s="86"/>
    </row>
    <row r="51" spans="1:8" ht="21.75" customHeight="1">
      <c r="A51" s="137"/>
      <c r="B51" s="65"/>
      <c r="C51" s="65"/>
      <c r="D51" s="65"/>
      <c r="E51" s="178"/>
      <c r="F51" s="66"/>
      <c r="G51" s="85"/>
      <c r="H51" s="93"/>
    </row>
    <row r="52" spans="1:8" s="60" customFormat="1" ht="41.25" customHeight="1" thickBot="1">
      <c r="A52" s="138"/>
      <c r="B52" s="139" t="s">
        <v>65</v>
      </c>
      <c r="C52" s="139"/>
      <c r="D52" s="139"/>
      <c r="E52" s="179"/>
      <c r="F52" s="98"/>
      <c r="G52" s="99"/>
      <c r="H52" s="100"/>
    </row>
    <row r="53" spans="1:8" s="61" customFormat="1" ht="20.5" thickTop="1">
      <c r="A53" s="121"/>
      <c r="B53" s="67"/>
      <c r="C53" s="67"/>
      <c r="D53" s="67"/>
      <c r="E53" s="145"/>
      <c r="F53" s="69"/>
      <c r="G53" s="68"/>
      <c r="H53" s="101"/>
    </row>
    <row r="54" spans="1:8" ht="20">
      <c r="A54" s="121"/>
      <c r="B54" s="65"/>
      <c r="C54" s="65"/>
      <c r="D54" s="65"/>
      <c r="E54" s="146"/>
      <c r="F54" s="102"/>
      <c r="G54" s="103"/>
      <c r="H54" s="104"/>
    </row>
    <row r="55" spans="1:8" ht="20">
      <c r="A55" s="121"/>
      <c r="B55" s="65"/>
      <c r="C55" s="65"/>
      <c r="D55" s="65"/>
      <c r="E55" s="146"/>
      <c r="F55" s="105"/>
      <c r="G55" s="106"/>
      <c r="H55" s="101"/>
    </row>
    <row r="56" spans="1:8" ht="20">
      <c r="A56" s="121"/>
      <c r="B56" s="65"/>
      <c r="C56" s="65"/>
      <c r="D56" s="65"/>
      <c r="E56" s="146"/>
      <c r="F56" s="107"/>
      <c r="G56" s="68"/>
      <c r="H56" s="101"/>
    </row>
    <row r="57" spans="1:8" ht="20">
      <c r="A57" s="121"/>
      <c r="B57" s="70"/>
      <c r="C57" s="70"/>
      <c r="D57" s="70"/>
      <c r="E57" s="146"/>
      <c r="F57" s="102"/>
      <c r="G57" s="103"/>
      <c r="H57" s="108"/>
    </row>
    <row r="58" spans="1:8" s="57" customFormat="1">
      <c r="A58" s="122"/>
      <c r="B58" s="71"/>
      <c r="C58" s="71"/>
      <c r="D58" s="71"/>
      <c r="E58" s="147"/>
      <c r="F58" s="109"/>
      <c r="G58" s="110"/>
      <c r="H58" s="111"/>
    </row>
    <row r="59" spans="1:8" s="57" customFormat="1" ht="22.5" hidden="1" customHeight="1">
      <c r="A59" s="212"/>
      <c r="B59" s="212"/>
      <c r="C59" s="82"/>
      <c r="D59" s="82"/>
      <c r="E59" s="147"/>
      <c r="F59" s="109"/>
      <c r="G59" s="110"/>
      <c r="H59" s="111"/>
    </row>
    <row r="60" spans="1:8" s="59" customFormat="1" ht="22.5" hidden="1" customHeight="1">
      <c r="A60" s="123"/>
      <c r="B60" s="73"/>
      <c r="C60" s="73"/>
      <c r="D60" s="73"/>
      <c r="E60" s="148"/>
      <c r="F60" s="112"/>
      <c r="G60" s="113"/>
      <c r="H60" s="114"/>
    </row>
    <row r="61" spans="1:8" s="59" customFormat="1" ht="22.5" hidden="1" customHeight="1">
      <c r="A61" s="124"/>
      <c r="B61" s="75" t="e">
        <f>#REF!</f>
        <v>#REF!</v>
      </c>
      <c r="C61" s="75"/>
      <c r="D61" s="75"/>
      <c r="E61" s="148"/>
      <c r="F61" s="112"/>
      <c r="G61" s="210">
        <f>E25</f>
        <v>0</v>
      </c>
      <c r="H61" s="210"/>
    </row>
    <row r="62" spans="1:8" s="59" customFormat="1" ht="22.5" hidden="1" customHeight="1">
      <c r="A62" s="124"/>
      <c r="B62" s="75" t="e">
        <f>#REF!</f>
        <v>#REF!</v>
      </c>
      <c r="C62" s="75"/>
      <c r="D62" s="75"/>
      <c r="E62" s="148"/>
      <c r="F62" s="112"/>
      <c r="G62" s="210">
        <f>E29</f>
        <v>0</v>
      </c>
      <c r="H62" s="210"/>
    </row>
    <row r="63" spans="1:8" s="59" customFormat="1" ht="22.5" hidden="1" customHeight="1">
      <c r="A63" s="124"/>
      <c r="B63" s="75" t="e">
        <f>#REF!</f>
        <v>#REF!</v>
      </c>
      <c r="C63" s="75"/>
      <c r="D63" s="75"/>
      <c r="E63" s="148"/>
      <c r="F63" s="112"/>
      <c r="G63" s="210" t="e">
        <f>'[2]3B'!#REF!</f>
        <v>#REF!</v>
      </c>
      <c r="H63" s="210"/>
    </row>
    <row r="64" spans="1:8" s="59" customFormat="1" ht="22.5" hidden="1" customHeight="1">
      <c r="A64" s="124"/>
      <c r="B64" s="75">
        <f t="shared" ref="B64:B69" si="0">E18</f>
        <v>0</v>
      </c>
      <c r="C64" s="75"/>
      <c r="D64" s="75"/>
      <c r="E64" s="148"/>
      <c r="F64" s="112"/>
      <c r="G64" s="210" t="e">
        <f>'[2]3C'!#REF!</f>
        <v>#REF!</v>
      </c>
      <c r="H64" s="210"/>
    </row>
    <row r="65" spans="1:8" s="59" customFormat="1" ht="27" hidden="1" customHeight="1">
      <c r="A65" s="124"/>
      <c r="B65" s="75">
        <f t="shared" si="0"/>
        <v>0</v>
      </c>
      <c r="C65" s="75"/>
      <c r="D65" s="75"/>
      <c r="E65" s="148"/>
      <c r="F65" s="112"/>
      <c r="G65" s="210">
        <f>E35</f>
        <v>0</v>
      </c>
      <c r="H65" s="210"/>
    </row>
    <row r="66" spans="1:8" s="59" customFormat="1" ht="28.5" hidden="1" customHeight="1">
      <c r="A66" s="124"/>
      <c r="B66" s="75">
        <f t="shared" si="0"/>
        <v>0</v>
      </c>
      <c r="C66" s="75"/>
      <c r="D66" s="75"/>
      <c r="E66" s="148"/>
      <c r="F66" s="112"/>
      <c r="G66" s="210">
        <f>E38</f>
        <v>0</v>
      </c>
      <c r="H66" s="210"/>
    </row>
    <row r="67" spans="1:8" s="59" customFormat="1" ht="28.5" hidden="1" customHeight="1">
      <c r="A67" s="124"/>
      <c r="B67" s="75">
        <f t="shared" si="0"/>
        <v>0</v>
      </c>
      <c r="C67" s="75"/>
      <c r="D67" s="75"/>
      <c r="E67" s="148"/>
      <c r="F67" s="112"/>
      <c r="G67" s="210" t="e">
        <f>'[2]5C-G,I'!#REF!</f>
        <v>#REF!</v>
      </c>
      <c r="H67" s="210"/>
    </row>
    <row r="68" spans="1:8" s="59" customFormat="1" ht="28.5" hidden="1" customHeight="1">
      <c r="A68" s="124"/>
      <c r="B68" s="75">
        <f t="shared" si="0"/>
        <v>0</v>
      </c>
      <c r="C68" s="75"/>
      <c r="D68" s="75"/>
      <c r="E68" s="148"/>
      <c r="F68" s="112"/>
      <c r="G68" s="210" t="e">
        <f>'[2]5H'!#REF!</f>
        <v>#REF!</v>
      </c>
      <c r="H68" s="210"/>
    </row>
    <row r="69" spans="1:8" s="59" customFormat="1" ht="28.5" hidden="1" customHeight="1">
      <c r="A69" s="124"/>
      <c r="B69" s="75">
        <f t="shared" si="0"/>
        <v>0</v>
      </c>
      <c r="C69" s="75"/>
      <c r="D69" s="75"/>
      <c r="E69" s="148"/>
      <c r="F69" s="112"/>
      <c r="G69" s="210">
        <v>0</v>
      </c>
      <c r="H69" s="210"/>
    </row>
    <row r="70" spans="1:8" s="59" customFormat="1" ht="27" hidden="1" customHeight="1">
      <c r="A70" s="124"/>
      <c r="B70" s="75" t="e">
        <f>'[2]2G'!#REF!</f>
        <v>#REF!</v>
      </c>
      <c r="C70" s="75"/>
      <c r="D70" s="75"/>
      <c r="E70" s="148"/>
      <c r="F70" s="112"/>
      <c r="G70" s="210" t="e">
        <f>#REF!</f>
        <v>#REF!</v>
      </c>
      <c r="H70" s="210"/>
    </row>
    <row r="71" spans="1:8" s="59" customFormat="1" ht="27" hidden="1" customHeight="1">
      <c r="A71" s="124"/>
      <c r="B71" s="75">
        <v>0</v>
      </c>
      <c r="C71" s="75"/>
      <c r="D71" s="75"/>
      <c r="E71" s="148"/>
      <c r="F71" s="112"/>
      <c r="G71" s="210" t="e">
        <f>#REF!</f>
        <v>#REF!</v>
      </c>
      <c r="H71" s="210"/>
    </row>
    <row r="72" spans="1:8" s="59" customFormat="1" ht="28.5" hidden="1" customHeight="1">
      <c r="A72" s="124"/>
      <c r="B72" s="76" t="e">
        <f>'[2]3B'!#REF!</f>
        <v>#REF!</v>
      </c>
      <c r="C72" s="76"/>
      <c r="D72" s="76"/>
      <c r="E72" s="148"/>
      <c r="F72" s="112"/>
      <c r="G72" s="210" t="e">
        <f>'[2]2G'!#REF!</f>
        <v>#REF!</v>
      </c>
      <c r="H72" s="210"/>
    </row>
    <row r="73" spans="1:8" s="59" customFormat="1" ht="28.5" hidden="1" customHeight="1">
      <c r="A73" s="124"/>
      <c r="B73" s="76" t="e">
        <f>'[2]3C'!#REF!</f>
        <v>#REF!</v>
      </c>
      <c r="C73" s="76"/>
      <c r="D73" s="76"/>
      <c r="E73" s="148"/>
      <c r="F73" s="112"/>
      <c r="G73" s="210"/>
      <c r="H73" s="210"/>
    </row>
    <row r="74" spans="1:8" s="59" customFormat="1" ht="28.5" hidden="1" customHeight="1">
      <c r="A74" s="124"/>
      <c r="B74" s="76" t="e">
        <f>SUM('[2]5C-G,I'!#REF!+'[2]5H'!#REF!)+#REF!</f>
        <v>#REF!</v>
      </c>
      <c r="C74" s="76"/>
      <c r="D74" s="76"/>
      <c r="E74" s="148"/>
      <c r="F74" s="112"/>
      <c r="G74" s="210"/>
      <c r="H74" s="210"/>
    </row>
    <row r="75" spans="1:8" s="59" customFormat="1" ht="27" hidden="1" customHeight="1">
      <c r="A75" s="124"/>
      <c r="B75" s="75">
        <f>E40</f>
        <v>0</v>
      </c>
      <c r="C75" s="75"/>
      <c r="D75" s="75"/>
      <c r="E75" s="148"/>
      <c r="F75" s="112"/>
      <c r="G75" s="210"/>
      <c r="H75" s="210"/>
    </row>
    <row r="76" spans="1:8" s="59" customFormat="1" ht="27" hidden="1" customHeight="1">
      <c r="A76" s="125"/>
      <c r="B76" s="75" t="e">
        <f>SUM(B61:B75)</f>
        <v>#REF!</v>
      </c>
      <c r="C76" s="75"/>
      <c r="D76" s="75"/>
      <c r="E76" s="148"/>
      <c r="F76" s="112"/>
      <c r="G76" s="115"/>
      <c r="H76" s="75" t="e">
        <f>SUM(G61:H72)</f>
        <v>#REF!</v>
      </c>
    </row>
    <row r="77" spans="1:8" s="59" customFormat="1" ht="27" hidden="1" customHeight="1">
      <c r="A77" s="124"/>
      <c r="B77" s="73"/>
      <c r="C77" s="73"/>
      <c r="D77" s="73"/>
      <c r="E77" s="148"/>
      <c r="F77" s="112"/>
      <c r="G77" s="210"/>
      <c r="H77" s="210"/>
    </row>
    <row r="78" spans="1:8" s="59" customFormat="1" ht="28.5" hidden="1" customHeight="1">
      <c r="A78" s="124"/>
      <c r="B78" s="76" t="e">
        <f>'[2]7'!#REF!</f>
        <v>#REF!</v>
      </c>
      <c r="C78" s="76"/>
      <c r="D78" s="76"/>
      <c r="E78" s="148"/>
      <c r="F78" s="112"/>
      <c r="G78" s="210" t="e">
        <f>H76*18%</f>
        <v>#REF!</v>
      </c>
      <c r="H78" s="210"/>
    </row>
    <row r="79" spans="1:8" s="59" customFormat="1" ht="28.5" hidden="1" customHeight="1">
      <c r="A79" s="124"/>
      <c r="B79" s="74" t="e">
        <f>B76*18%</f>
        <v>#REF!</v>
      </c>
      <c r="C79" s="74"/>
      <c r="D79" s="74"/>
      <c r="E79" s="148"/>
      <c r="F79" s="112"/>
      <c r="G79" s="210"/>
      <c r="H79" s="210"/>
    </row>
    <row r="80" spans="1:8" s="59" customFormat="1" ht="28.5" hidden="1" customHeight="1">
      <c r="A80" s="125"/>
      <c r="B80" s="74" t="e">
        <f>SUM(B76:B79)</f>
        <v>#REF!</v>
      </c>
      <c r="C80" s="74"/>
      <c r="D80" s="74"/>
      <c r="E80" s="148"/>
      <c r="F80" s="112"/>
      <c r="G80" s="115"/>
      <c r="H80" s="115" t="e">
        <f>SUM(G76:H78)</f>
        <v>#REF!</v>
      </c>
    </row>
    <row r="81" spans="1:8" s="59" customFormat="1" ht="28.5" hidden="1" customHeight="1">
      <c r="A81" s="125"/>
      <c r="B81" s="74"/>
      <c r="C81" s="74"/>
      <c r="D81" s="74"/>
      <c r="E81" s="148"/>
      <c r="F81" s="112"/>
      <c r="G81" s="115"/>
      <c r="H81" s="115"/>
    </row>
    <row r="82" spans="1:8" s="59" customFormat="1" ht="28.5" hidden="1" customHeight="1">
      <c r="A82" s="124"/>
      <c r="B82" s="77" t="e">
        <f>B80*7.5%</f>
        <v>#REF!</v>
      </c>
      <c r="C82" s="77"/>
      <c r="D82" s="77"/>
      <c r="E82" s="148"/>
      <c r="F82" s="112"/>
      <c r="G82" s="210" t="e">
        <f>H80*7.5%</f>
        <v>#REF!</v>
      </c>
      <c r="H82" s="210"/>
    </row>
    <row r="83" spans="1:8" s="59" customFormat="1" ht="27" hidden="1" customHeight="1">
      <c r="A83" s="124"/>
      <c r="B83" s="77" t="e">
        <f>B80+B82</f>
        <v>#REF!</v>
      </c>
      <c r="C83" s="77"/>
      <c r="D83" s="77"/>
      <c r="E83" s="148"/>
      <c r="F83" s="112"/>
      <c r="G83" s="113"/>
      <c r="H83" s="77" t="e">
        <f>H80+G82</f>
        <v>#REF!</v>
      </c>
    </row>
    <row r="84" spans="1:8" s="59" customFormat="1" ht="27" hidden="1" customHeight="1">
      <c r="A84" s="124"/>
      <c r="B84" s="73"/>
      <c r="C84" s="73"/>
      <c r="D84" s="73"/>
      <c r="E84" s="148"/>
      <c r="F84" s="112"/>
      <c r="G84" s="113"/>
      <c r="H84" s="114"/>
    </row>
    <row r="85" spans="1:8" s="59" customFormat="1" ht="28.5" hidden="1" customHeight="1">
      <c r="A85" s="124"/>
      <c r="B85" s="73"/>
      <c r="C85" s="73"/>
      <c r="D85" s="73"/>
      <c r="E85" s="148"/>
      <c r="F85" s="112"/>
      <c r="G85" s="113"/>
      <c r="H85" s="114"/>
    </row>
    <row r="86" spans="1:8" s="59" customFormat="1" ht="28.5" hidden="1" customHeight="1">
      <c r="A86" s="124"/>
      <c r="B86" s="78" t="s">
        <v>34</v>
      </c>
      <c r="C86" s="78"/>
      <c r="D86" s="78"/>
      <c r="E86" s="149" t="e">
        <f>B83</f>
        <v>#REF!</v>
      </c>
      <c r="F86" s="73"/>
      <c r="G86" s="113"/>
      <c r="H86" s="114"/>
    </row>
    <row r="87" spans="1:8" s="59" customFormat="1" ht="28.5" hidden="1" customHeight="1">
      <c r="A87" s="124"/>
      <c r="B87" s="78" t="s">
        <v>35</v>
      </c>
      <c r="C87" s="78"/>
      <c r="D87" s="78"/>
      <c r="E87" s="149" t="e">
        <f>H83</f>
        <v>#REF!</v>
      </c>
      <c r="F87" s="112"/>
      <c r="G87" s="113"/>
      <c r="H87" s="114"/>
    </row>
    <row r="88" spans="1:8" s="59" customFormat="1" ht="27" hidden="1" customHeight="1">
      <c r="A88" s="124"/>
      <c r="B88" s="78" t="s">
        <v>37</v>
      </c>
      <c r="C88" s="78"/>
      <c r="D88" s="78"/>
      <c r="E88" s="149" t="e">
        <f>#REF!</f>
        <v>#REF!</v>
      </c>
      <c r="F88" s="112"/>
      <c r="G88" s="113"/>
      <c r="H88" s="114"/>
    </row>
    <row r="89" spans="1:8" s="59" customFormat="1" ht="27" hidden="1" customHeight="1">
      <c r="A89" s="124"/>
      <c r="B89" s="72"/>
      <c r="C89" s="72"/>
      <c r="D89" s="72"/>
      <c r="E89" s="149"/>
      <c r="F89" s="112"/>
      <c r="G89" s="113"/>
      <c r="H89" s="114"/>
    </row>
    <row r="90" spans="1:8" s="59" customFormat="1" ht="22" hidden="1">
      <c r="A90" s="123"/>
      <c r="B90" s="78" t="s">
        <v>36</v>
      </c>
      <c r="C90" s="78"/>
      <c r="D90" s="78"/>
      <c r="E90" s="150" t="e">
        <f>SUM(E86:E88)</f>
        <v>#REF!</v>
      </c>
      <c r="F90" s="112"/>
      <c r="G90" s="113"/>
      <c r="H90" s="114"/>
    </row>
    <row r="91" spans="1:8" s="59" customFormat="1" ht="18" hidden="1">
      <c r="A91" s="123"/>
      <c r="B91" s="73"/>
      <c r="C91" s="73"/>
      <c r="D91" s="73"/>
      <c r="E91" s="148"/>
      <c r="F91" s="112"/>
      <c r="G91" s="113"/>
      <c r="H91" s="114"/>
    </row>
    <row r="92" spans="1:8" s="59" customFormat="1" ht="18" hidden="1">
      <c r="A92" s="123"/>
      <c r="B92" s="73"/>
      <c r="C92" s="73"/>
      <c r="D92" s="73"/>
      <c r="E92" s="148"/>
      <c r="F92" s="112"/>
      <c r="G92" s="113"/>
      <c r="H92" s="114"/>
    </row>
    <row r="93" spans="1:8" s="59" customFormat="1" ht="18" hidden="1">
      <c r="A93" s="123"/>
      <c r="B93" s="73" t="s">
        <v>38</v>
      </c>
      <c r="C93" s="73"/>
      <c r="D93" s="73"/>
      <c r="E93" s="148"/>
      <c r="F93" s="112"/>
      <c r="G93" s="113"/>
      <c r="H93" s="114"/>
    </row>
    <row r="94" spans="1:8" s="59" customFormat="1" ht="22" hidden="1">
      <c r="A94" s="123"/>
      <c r="B94" s="73"/>
      <c r="C94" s="73"/>
      <c r="D94" s="73"/>
      <c r="E94" s="151" t="e">
        <f>E90-F52</f>
        <v>#REF!</v>
      </c>
      <c r="F94" s="112"/>
      <c r="G94" s="113"/>
      <c r="H94" s="114"/>
    </row>
    <row r="95" spans="1:8" s="59" customFormat="1" ht="18" hidden="1">
      <c r="A95" s="123"/>
      <c r="B95" s="73"/>
      <c r="C95" s="73"/>
      <c r="D95" s="73"/>
      <c r="E95" s="148"/>
      <c r="F95" s="112"/>
      <c r="G95" s="113"/>
      <c r="H95" s="114"/>
    </row>
    <row r="96" spans="1:8" s="59" customFormat="1" ht="18" hidden="1">
      <c r="A96" s="123"/>
      <c r="B96" s="73"/>
      <c r="C96" s="73"/>
      <c r="D96" s="73"/>
      <c r="E96" s="148"/>
      <c r="F96" s="112"/>
      <c r="G96" s="113"/>
      <c r="H96" s="114"/>
    </row>
    <row r="97" spans="1:8" s="59" customFormat="1" ht="18" hidden="1">
      <c r="A97" s="123"/>
      <c r="B97" s="73"/>
      <c r="C97" s="73"/>
      <c r="D97" s="73"/>
      <c r="E97" s="148"/>
      <c r="F97" s="112"/>
      <c r="G97" s="113"/>
      <c r="H97" s="114"/>
    </row>
    <row r="98" spans="1:8" s="59" customFormat="1" ht="18" hidden="1">
      <c r="A98" s="123"/>
      <c r="B98" s="73"/>
      <c r="C98" s="73"/>
      <c r="D98" s="73"/>
      <c r="E98" s="148"/>
      <c r="F98" s="112"/>
      <c r="G98" s="113"/>
      <c r="H98" s="114"/>
    </row>
    <row r="99" spans="1:8" s="59" customFormat="1" ht="18" hidden="1">
      <c r="A99" s="123"/>
      <c r="B99" s="73"/>
      <c r="C99" s="73"/>
      <c r="D99" s="73"/>
      <c r="E99" s="148"/>
      <c r="F99" s="112"/>
      <c r="G99" s="113"/>
      <c r="H99" s="114"/>
    </row>
    <row r="100" spans="1:8" s="59" customFormat="1" ht="18" hidden="1">
      <c r="A100" s="123"/>
      <c r="B100" s="73"/>
      <c r="C100" s="73"/>
      <c r="D100" s="73"/>
      <c r="E100" s="148"/>
      <c r="F100" s="112"/>
      <c r="G100" s="113"/>
      <c r="H100" s="114"/>
    </row>
    <row r="101" spans="1:8" s="59" customFormat="1" ht="18" hidden="1">
      <c r="A101" s="123"/>
      <c r="B101" s="73"/>
      <c r="C101" s="73"/>
      <c r="D101" s="73"/>
      <c r="E101" s="148"/>
      <c r="F101" s="112"/>
      <c r="G101" s="113"/>
      <c r="H101" s="114"/>
    </row>
    <row r="102" spans="1:8" hidden="1">
      <c r="A102" s="122"/>
      <c r="B102" s="71"/>
      <c r="C102" s="71"/>
      <c r="D102" s="71"/>
      <c r="E102" s="147"/>
      <c r="F102" s="109"/>
      <c r="G102" s="110"/>
      <c r="H102" s="111"/>
    </row>
    <row r="103" spans="1:8" hidden="1">
      <c r="A103" s="122"/>
      <c r="B103" s="71"/>
      <c r="C103" s="71"/>
      <c r="D103" s="71"/>
      <c r="E103" s="147"/>
      <c r="F103" s="109"/>
      <c r="G103" s="110"/>
      <c r="H103" s="111"/>
    </row>
    <row r="104" spans="1:8" hidden="1">
      <c r="A104" s="122"/>
      <c r="B104" s="71"/>
      <c r="C104" s="71"/>
      <c r="D104" s="71"/>
      <c r="E104" s="147"/>
      <c r="F104" s="109"/>
      <c r="G104" s="110"/>
      <c r="H104" s="111"/>
    </row>
    <row r="105" spans="1:8" hidden="1">
      <c r="A105" s="122"/>
      <c r="B105" s="71"/>
      <c r="C105" s="71"/>
      <c r="D105" s="71"/>
      <c r="E105" s="147"/>
      <c r="F105" s="109"/>
      <c r="G105" s="110"/>
      <c r="H105" s="111"/>
    </row>
    <row r="106" spans="1:8" hidden="1">
      <c r="A106" s="122"/>
      <c r="B106" s="71"/>
      <c r="C106" s="71"/>
      <c r="D106" s="71"/>
      <c r="E106" s="147"/>
      <c r="F106" s="109"/>
      <c r="G106" s="110"/>
      <c r="H106" s="111"/>
    </row>
    <row r="107" spans="1:8" hidden="1">
      <c r="A107" s="122"/>
      <c r="B107" s="71"/>
      <c r="C107" s="71"/>
      <c r="D107" s="71"/>
      <c r="E107" s="147"/>
      <c r="F107" s="109"/>
      <c r="G107" s="110"/>
      <c r="H107" s="111"/>
    </row>
    <row r="108" spans="1:8" hidden="1">
      <c r="A108" s="122"/>
      <c r="B108" s="71"/>
      <c r="C108" s="71"/>
      <c r="D108" s="71"/>
      <c r="E108" s="147"/>
      <c r="F108" s="109"/>
      <c r="G108" s="110"/>
      <c r="H108" s="111"/>
    </row>
    <row r="109" spans="1:8" hidden="1">
      <c r="A109" s="122"/>
      <c r="B109" s="71"/>
      <c r="C109" s="71"/>
      <c r="D109" s="71"/>
      <c r="E109" s="147"/>
      <c r="F109" s="109"/>
      <c r="G109" s="110"/>
      <c r="H109" s="111"/>
    </row>
    <row r="110" spans="1:8" hidden="1">
      <c r="A110" s="122"/>
      <c r="B110" s="71"/>
      <c r="C110" s="71"/>
      <c r="D110" s="71"/>
      <c r="E110" s="147"/>
      <c r="F110" s="109"/>
      <c r="G110" s="110"/>
      <c r="H110" s="111"/>
    </row>
    <row r="111" spans="1:8" hidden="1">
      <c r="A111" s="122"/>
      <c r="B111" s="71"/>
      <c r="C111" s="71"/>
      <c r="D111" s="71"/>
      <c r="E111" s="147"/>
      <c r="F111" s="109"/>
      <c r="G111" s="110"/>
      <c r="H111" s="111"/>
    </row>
    <row r="112" spans="1:8" hidden="1">
      <c r="A112" s="122"/>
      <c r="B112" s="71"/>
      <c r="C112" s="71"/>
      <c r="D112" s="71"/>
      <c r="E112" s="147"/>
      <c r="F112" s="109"/>
      <c r="G112" s="110"/>
      <c r="H112" s="111"/>
    </row>
    <row r="113" spans="1:8" hidden="1">
      <c r="A113" s="122"/>
      <c r="B113" s="71"/>
      <c r="C113" s="71"/>
      <c r="D113" s="71"/>
      <c r="E113" s="147"/>
      <c r="F113" s="109"/>
      <c r="G113" s="110"/>
      <c r="H113" s="111"/>
    </row>
    <row r="114" spans="1:8" hidden="1">
      <c r="A114" s="122"/>
      <c r="B114" s="71"/>
      <c r="C114" s="71"/>
      <c r="D114" s="71"/>
      <c r="E114" s="147"/>
      <c r="F114" s="109"/>
      <c r="G114" s="110"/>
      <c r="H114" s="111"/>
    </row>
    <row r="115" spans="1:8" hidden="1">
      <c r="A115" s="122"/>
      <c r="B115" s="71"/>
      <c r="C115" s="71"/>
      <c r="D115" s="71"/>
      <c r="E115" s="147"/>
      <c r="F115" s="109"/>
      <c r="G115" s="110"/>
      <c r="H115" s="111"/>
    </row>
    <row r="116" spans="1:8" hidden="1">
      <c r="A116" s="122"/>
      <c r="B116" s="71"/>
      <c r="C116" s="71"/>
      <c r="D116" s="71"/>
      <c r="E116" s="147"/>
      <c r="F116" s="109"/>
      <c r="G116" s="110"/>
      <c r="H116" s="111"/>
    </row>
    <row r="117" spans="1:8" hidden="1">
      <c r="A117" s="122"/>
      <c r="B117" s="71"/>
      <c r="C117" s="71"/>
      <c r="D117" s="71"/>
      <c r="E117" s="147"/>
      <c r="F117" s="109"/>
      <c r="G117" s="110"/>
      <c r="H117" s="111"/>
    </row>
    <row r="118" spans="1:8" hidden="1">
      <c r="A118" s="122"/>
      <c r="B118" s="71"/>
      <c r="C118" s="71"/>
      <c r="D118" s="71"/>
      <c r="E118" s="147"/>
      <c r="F118" s="109"/>
      <c r="G118" s="110"/>
      <c r="H118" s="111"/>
    </row>
    <row r="119" spans="1:8" hidden="1">
      <c r="A119" s="122"/>
      <c r="B119" s="71"/>
      <c r="C119" s="71"/>
      <c r="D119" s="71"/>
      <c r="E119" s="147"/>
      <c r="F119" s="109"/>
      <c r="G119" s="110"/>
      <c r="H119" s="111"/>
    </row>
    <row r="120" spans="1:8" hidden="1">
      <c r="A120" s="122"/>
      <c r="B120" s="71"/>
      <c r="C120" s="71"/>
      <c r="D120" s="71"/>
      <c r="E120" s="147"/>
      <c r="F120" s="109"/>
      <c r="G120" s="110"/>
      <c r="H120" s="111"/>
    </row>
    <row r="121" spans="1:8" hidden="1">
      <c r="A121" s="122"/>
      <c r="B121" s="71"/>
      <c r="C121" s="71"/>
      <c r="D121" s="71"/>
      <c r="E121" s="147"/>
      <c r="F121" s="109"/>
      <c r="G121" s="110"/>
      <c r="H121" s="111"/>
    </row>
    <row r="122" spans="1:8" hidden="1">
      <c r="A122" s="122"/>
      <c r="B122" s="71"/>
      <c r="C122" s="71"/>
      <c r="D122" s="71"/>
      <c r="E122" s="147"/>
      <c r="F122" s="109"/>
      <c r="G122" s="110"/>
      <c r="H122" s="111"/>
    </row>
    <row r="123" spans="1:8" hidden="1">
      <c r="A123" s="122"/>
      <c r="B123" s="71"/>
      <c r="C123" s="71"/>
      <c r="D123" s="71"/>
      <c r="E123" s="147"/>
      <c r="F123" s="109"/>
      <c r="G123" s="110"/>
      <c r="H123" s="111"/>
    </row>
    <row r="124" spans="1:8" hidden="1">
      <c r="A124" s="122"/>
      <c r="B124" s="71"/>
      <c r="C124" s="71"/>
      <c r="D124" s="71"/>
      <c r="E124" s="147"/>
      <c r="F124" s="109"/>
      <c r="G124" s="110"/>
      <c r="H124" s="111"/>
    </row>
    <row r="125" spans="1:8" hidden="1">
      <c r="A125" s="122"/>
      <c r="B125" s="71"/>
      <c r="C125" s="71"/>
      <c r="D125" s="71"/>
      <c r="E125" s="147"/>
      <c r="F125" s="109"/>
      <c r="G125" s="110"/>
      <c r="H125" s="111"/>
    </row>
    <row r="126" spans="1:8" hidden="1">
      <c r="A126" s="122"/>
      <c r="B126" s="71"/>
      <c r="C126" s="71"/>
      <c r="D126" s="71"/>
      <c r="E126" s="147"/>
      <c r="F126" s="109"/>
      <c r="G126" s="110"/>
      <c r="H126" s="111"/>
    </row>
    <row r="127" spans="1:8" hidden="1">
      <c r="A127" s="122"/>
      <c r="B127" s="71"/>
      <c r="C127" s="71"/>
      <c r="D127" s="71"/>
      <c r="E127" s="147"/>
      <c r="F127" s="109"/>
      <c r="G127" s="110"/>
      <c r="H127" s="111"/>
    </row>
    <row r="128" spans="1:8" hidden="1">
      <c r="A128" s="122"/>
      <c r="B128" s="71"/>
      <c r="C128" s="71"/>
      <c r="D128" s="71"/>
      <c r="E128" s="147"/>
      <c r="F128" s="109"/>
      <c r="G128" s="110"/>
      <c r="H128" s="111"/>
    </row>
    <row r="129" spans="1:8" hidden="1">
      <c r="A129" s="122"/>
      <c r="B129" s="71"/>
      <c r="C129" s="71"/>
      <c r="D129" s="71"/>
      <c r="E129" s="147"/>
      <c r="F129" s="109"/>
      <c r="G129" s="110"/>
      <c r="H129" s="111"/>
    </row>
    <row r="130" spans="1:8" hidden="1">
      <c r="A130" s="122"/>
      <c r="B130" s="71"/>
      <c r="C130" s="71"/>
      <c r="D130" s="71"/>
      <c r="E130" s="147"/>
      <c r="F130" s="109"/>
      <c r="G130" s="110"/>
      <c r="H130" s="111"/>
    </row>
    <row r="131" spans="1:8" hidden="1">
      <c r="A131" s="122"/>
      <c r="B131" s="71"/>
      <c r="C131" s="71"/>
      <c r="D131" s="71"/>
      <c r="E131" s="147"/>
      <c r="F131" s="109"/>
      <c r="G131" s="110"/>
      <c r="H131" s="111"/>
    </row>
    <row r="132" spans="1:8" hidden="1">
      <c r="A132" s="122"/>
      <c r="B132" s="71"/>
      <c r="C132" s="71"/>
      <c r="D132" s="71"/>
      <c r="E132" s="147"/>
      <c r="F132" s="109"/>
      <c r="G132" s="110"/>
      <c r="H132" s="111"/>
    </row>
    <row r="133" spans="1:8" hidden="1">
      <c r="A133" s="122"/>
      <c r="B133" s="71"/>
      <c r="C133" s="71"/>
      <c r="D133" s="71"/>
      <c r="E133" s="147"/>
      <c r="F133" s="109"/>
      <c r="G133" s="110"/>
      <c r="H133" s="111"/>
    </row>
    <row r="134" spans="1:8" hidden="1">
      <c r="A134" s="122"/>
      <c r="B134" s="71"/>
      <c r="C134" s="71"/>
      <c r="D134" s="71"/>
      <c r="E134" s="147"/>
      <c r="F134" s="109"/>
      <c r="G134" s="110"/>
      <c r="H134" s="111"/>
    </row>
    <row r="135" spans="1:8" hidden="1">
      <c r="A135" s="122"/>
      <c r="B135" s="71"/>
      <c r="C135" s="71"/>
      <c r="D135" s="71"/>
      <c r="E135" s="147"/>
      <c r="F135" s="109"/>
      <c r="G135" s="110"/>
      <c r="H135" s="111"/>
    </row>
    <row r="136" spans="1:8" hidden="1">
      <c r="A136" s="122"/>
      <c r="B136" s="71"/>
      <c r="C136" s="71"/>
      <c r="D136" s="71"/>
      <c r="E136" s="147"/>
      <c r="F136" s="109"/>
      <c r="G136" s="110"/>
      <c r="H136" s="111"/>
    </row>
    <row r="137" spans="1:8" hidden="1">
      <c r="A137" s="122"/>
      <c r="B137" s="71"/>
      <c r="C137" s="71"/>
      <c r="D137" s="71"/>
      <c r="E137" s="147"/>
      <c r="F137" s="109"/>
      <c r="G137" s="110"/>
      <c r="H137" s="111"/>
    </row>
    <row r="138" spans="1:8" hidden="1">
      <c r="A138" s="122"/>
      <c r="B138" s="71"/>
      <c r="C138" s="71"/>
      <c r="D138" s="71"/>
      <c r="E138" s="147"/>
      <c r="F138" s="109"/>
      <c r="G138" s="110"/>
      <c r="H138" s="111"/>
    </row>
    <row r="139" spans="1:8" hidden="1">
      <c r="A139" s="122"/>
      <c r="B139" s="71"/>
      <c r="C139" s="71"/>
      <c r="D139" s="71"/>
      <c r="E139" s="147"/>
      <c r="F139" s="109"/>
      <c r="G139" s="110"/>
      <c r="H139" s="111"/>
    </row>
    <row r="140" spans="1:8" hidden="1">
      <c r="A140" s="122"/>
      <c r="B140" s="71"/>
      <c r="C140" s="71"/>
      <c r="D140" s="71"/>
      <c r="E140" s="147"/>
      <c r="F140" s="109"/>
      <c r="G140" s="110"/>
      <c r="H140" s="111"/>
    </row>
    <row r="141" spans="1:8" hidden="1">
      <c r="A141" s="122"/>
      <c r="B141" s="71"/>
      <c r="C141" s="71"/>
      <c r="D141" s="71"/>
      <c r="E141" s="147"/>
      <c r="F141" s="109"/>
      <c r="G141" s="110"/>
      <c r="H141" s="111"/>
    </row>
    <row r="142" spans="1:8" hidden="1">
      <c r="A142" s="122"/>
      <c r="B142" s="71"/>
      <c r="C142" s="71"/>
      <c r="D142" s="71"/>
      <c r="E142" s="147"/>
      <c r="F142" s="109"/>
      <c r="G142" s="110"/>
      <c r="H142" s="111"/>
    </row>
    <row r="143" spans="1:8" hidden="1">
      <c r="A143" s="122"/>
      <c r="B143" s="71"/>
      <c r="C143" s="71"/>
      <c r="D143" s="71"/>
      <c r="E143" s="147"/>
      <c r="F143" s="109"/>
      <c r="G143" s="110"/>
      <c r="H143" s="111"/>
    </row>
    <row r="144" spans="1:8" hidden="1">
      <c r="A144" s="122"/>
      <c r="B144" s="71"/>
      <c r="C144" s="71"/>
      <c r="D144" s="71"/>
      <c r="E144" s="147"/>
      <c r="F144" s="109"/>
      <c r="G144" s="110"/>
      <c r="H144" s="111"/>
    </row>
    <row r="145" spans="1:8" hidden="1">
      <c r="A145" s="122"/>
      <c r="B145" s="71"/>
      <c r="C145" s="71"/>
      <c r="D145" s="71"/>
      <c r="E145" s="147"/>
      <c r="F145" s="109"/>
      <c r="G145" s="110"/>
      <c r="H145" s="111"/>
    </row>
    <row r="146" spans="1:8" hidden="1">
      <c r="A146" s="122"/>
      <c r="B146" s="71"/>
      <c r="C146" s="71"/>
      <c r="D146" s="71"/>
      <c r="E146" s="147"/>
      <c r="F146" s="109"/>
      <c r="G146" s="110"/>
      <c r="H146" s="111"/>
    </row>
    <row r="147" spans="1:8" hidden="1">
      <c r="A147" s="122"/>
      <c r="B147" s="71"/>
      <c r="C147" s="71"/>
      <c r="D147" s="71"/>
      <c r="E147" s="147"/>
      <c r="F147" s="109"/>
      <c r="G147" s="110"/>
      <c r="H147" s="111"/>
    </row>
    <row r="148" spans="1:8" hidden="1">
      <c r="A148" s="122"/>
      <c r="B148" s="71"/>
      <c r="C148" s="71"/>
      <c r="D148" s="71"/>
      <c r="E148" s="147"/>
      <c r="F148" s="109"/>
      <c r="G148" s="110"/>
      <c r="H148" s="111"/>
    </row>
    <row r="149" spans="1:8" hidden="1">
      <c r="A149" s="122"/>
      <c r="B149" s="71"/>
      <c r="C149" s="71"/>
      <c r="D149" s="71"/>
      <c r="E149" s="147"/>
      <c r="F149" s="109"/>
      <c r="G149" s="110"/>
      <c r="H149" s="111"/>
    </row>
    <row r="150" spans="1:8" hidden="1">
      <c r="A150" s="122"/>
      <c r="B150" s="71"/>
      <c r="C150" s="71"/>
      <c r="D150" s="71"/>
      <c r="E150" s="147"/>
      <c r="F150" s="109"/>
      <c r="G150" s="110"/>
      <c r="H150" s="111"/>
    </row>
    <row r="151" spans="1:8" hidden="1">
      <c r="A151" s="122"/>
      <c r="B151" s="71"/>
      <c r="C151" s="71"/>
      <c r="D151" s="71"/>
      <c r="E151" s="147"/>
      <c r="F151" s="109"/>
      <c r="G151" s="110"/>
      <c r="H151" s="111"/>
    </row>
    <row r="152" spans="1:8" hidden="1">
      <c r="A152" s="122"/>
      <c r="B152" s="71"/>
      <c r="C152" s="71"/>
      <c r="D152" s="71"/>
      <c r="E152" s="147"/>
      <c r="F152" s="109"/>
      <c r="G152" s="110"/>
      <c r="H152" s="111"/>
    </row>
    <row r="153" spans="1:8" hidden="1">
      <c r="A153" s="122"/>
      <c r="B153" s="71"/>
      <c r="C153" s="71"/>
      <c r="D153" s="71"/>
      <c r="E153" s="147"/>
      <c r="F153" s="109"/>
      <c r="G153" s="110"/>
      <c r="H153" s="111"/>
    </row>
    <row r="154" spans="1:8" hidden="1">
      <c r="A154" s="122"/>
      <c r="B154" s="71"/>
      <c r="C154" s="71"/>
      <c r="D154" s="71"/>
      <c r="E154" s="147"/>
      <c r="F154" s="109"/>
      <c r="G154" s="110"/>
      <c r="H154" s="111"/>
    </row>
    <row r="155" spans="1:8" hidden="1">
      <c r="A155" s="122"/>
      <c r="B155" s="71"/>
      <c r="C155" s="71"/>
      <c r="D155" s="71"/>
      <c r="E155" s="147"/>
      <c r="F155" s="109"/>
      <c r="G155" s="110"/>
      <c r="H155" s="111"/>
    </row>
    <row r="156" spans="1:8" hidden="1">
      <c r="A156" s="122"/>
      <c r="B156" s="71"/>
      <c r="C156" s="71"/>
      <c r="D156" s="71"/>
      <c r="E156" s="147"/>
      <c r="F156" s="109"/>
      <c r="G156" s="110"/>
      <c r="H156" s="111"/>
    </row>
    <row r="157" spans="1:8" hidden="1">
      <c r="A157" s="122"/>
      <c r="B157" s="71"/>
      <c r="C157" s="71"/>
      <c r="D157" s="71"/>
      <c r="E157" s="147"/>
      <c r="F157" s="109"/>
      <c r="G157" s="110"/>
      <c r="H157" s="111"/>
    </row>
    <row r="158" spans="1:8" hidden="1">
      <c r="A158" s="122"/>
      <c r="B158" s="71"/>
      <c r="C158" s="71"/>
      <c r="D158" s="71"/>
      <c r="E158" s="147"/>
      <c r="F158" s="109"/>
      <c r="G158" s="110"/>
      <c r="H158" s="111"/>
    </row>
    <row r="159" spans="1:8" hidden="1">
      <c r="A159" s="122"/>
      <c r="B159" s="71"/>
      <c r="C159" s="71"/>
      <c r="D159" s="71"/>
      <c r="E159" s="147"/>
      <c r="F159" s="109"/>
      <c r="G159" s="110"/>
      <c r="H159" s="111"/>
    </row>
    <row r="160" spans="1:8" hidden="1">
      <c r="A160" s="122"/>
      <c r="B160" s="71"/>
      <c r="C160" s="71"/>
      <c r="D160" s="71"/>
      <c r="E160" s="147"/>
      <c r="F160" s="109"/>
      <c r="G160" s="110"/>
      <c r="H160" s="111"/>
    </row>
    <row r="161" spans="1:8" hidden="1">
      <c r="A161" s="122"/>
      <c r="B161" s="71"/>
      <c r="C161" s="71"/>
      <c r="D161" s="71"/>
      <c r="E161" s="147"/>
      <c r="F161" s="109"/>
      <c r="G161" s="110"/>
      <c r="H161" s="111"/>
    </row>
    <row r="162" spans="1:8" hidden="1">
      <c r="A162" s="122"/>
      <c r="B162" s="71"/>
      <c r="C162" s="71"/>
      <c r="D162" s="71"/>
      <c r="E162" s="147"/>
      <c r="F162" s="109"/>
      <c r="G162" s="110"/>
      <c r="H162" s="111"/>
    </row>
    <row r="163" spans="1:8" hidden="1">
      <c r="A163" s="122"/>
      <c r="B163" s="71"/>
      <c r="C163" s="71"/>
      <c r="D163" s="71"/>
      <c r="E163" s="147"/>
      <c r="F163" s="109"/>
      <c r="G163" s="110"/>
      <c r="H163" s="111"/>
    </row>
    <row r="164" spans="1:8" hidden="1">
      <c r="A164" s="122"/>
      <c r="B164" s="71"/>
      <c r="C164" s="71"/>
      <c r="D164" s="71"/>
      <c r="E164" s="147"/>
      <c r="F164" s="109"/>
      <c r="G164" s="110"/>
      <c r="H164" s="111"/>
    </row>
    <row r="165" spans="1:8" hidden="1">
      <c r="A165" s="122"/>
      <c r="B165" s="71"/>
      <c r="C165" s="71"/>
      <c r="D165" s="71"/>
      <c r="E165" s="147"/>
      <c r="F165" s="109"/>
      <c r="G165" s="110"/>
      <c r="H165" s="111"/>
    </row>
    <row r="166" spans="1:8" hidden="1">
      <c r="A166" s="122"/>
      <c r="B166" s="71"/>
      <c r="C166" s="71"/>
      <c r="D166" s="71"/>
      <c r="E166" s="147"/>
      <c r="F166" s="109"/>
      <c r="G166" s="110"/>
      <c r="H166" s="111"/>
    </row>
    <row r="167" spans="1:8" hidden="1">
      <c r="A167" s="122"/>
      <c r="B167" s="71"/>
      <c r="C167" s="71"/>
      <c r="D167" s="71"/>
      <c r="E167" s="147"/>
      <c r="F167" s="109"/>
      <c r="G167" s="110"/>
      <c r="H167" s="111"/>
    </row>
    <row r="168" spans="1:8" hidden="1">
      <c r="A168" s="122"/>
      <c r="B168" s="71"/>
      <c r="C168" s="71"/>
      <c r="D168" s="71"/>
      <c r="E168" s="147"/>
      <c r="F168" s="109"/>
      <c r="G168" s="110"/>
      <c r="H168" s="111"/>
    </row>
    <row r="169" spans="1:8" hidden="1">
      <c r="A169" s="122"/>
      <c r="B169" s="71"/>
      <c r="C169" s="71"/>
      <c r="D169" s="71"/>
      <c r="E169" s="147"/>
      <c r="F169" s="109"/>
      <c r="G169" s="110"/>
      <c r="H169" s="111"/>
    </row>
    <row r="170" spans="1:8" hidden="1">
      <c r="A170" s="122"/>
      <c r="B170" s="71"/>
      <c r="C170" s="71"/>
      <c r="D170" s="71"/>
      <c r="E170" s="147"/>
      <c r="F170" s="109"/>
      <c r="G170" s="110"/>
      <c r="H170" s="111"/>
    </row>
    <row r="171" spans="1:8" hidden="1">
      <c r="A171" s="122"/>
      <c r="B171" s="71"/>
      <c r="C171" s="71"/>
      <c r="D171" s="71"/>
      <c r="E171" s="147"/>
      <c r="F171" s="109"/>
      <c r="G171" s="110"/>
      <c r="H171" s="111"/>
    </row>
    <row r="172" spans="1:8" hidden="1">
      <c r="A172" s="122"/>
      <c r="B172" s="71"/>
      <c r="C172" s="71"/>
      <c r="D172" s="71"/>
      <c r="E172" s="147"/>
      <c r="F172" s="109"/>
      <c r="G172" s="110"/>
      <c r="H172" s="111"/>
    </row>
    <row r="173" spans="1:8" hidden="1">
      <c r="A173" s="122"/>
      <c r="B173" s="71"/>
      <c r="C173" s="71"/>
      <c r="D173" s="71"/>
      <c r="E173" s="147"/>
      <c r="F173" s="109"/>
      <c r="G173" s="110"/>
      <c r="H173" s="111"/>
    </row>
    <row r="174" spans="1:8" hidden="1">
      <c r="A174" s="122"/>
      <c r="B174" s="71"/>
      <c r="C174" s="71"/>
      <c r="D174" s="71"/>
      <c r="E174" s="147"/>
      <c r="F174" s="109"/>
      <c r="G174" s="110"/>
      <c r="H174" s="111"/>
    </row>
    <row r="175" spans="1:8" hidden="1">
      <c r="A175" s="122"/>
      <c r="B175" s="71"/>
      <c r="C175" s="71"/>
      <c r="D175" s="71"/>
      <c r="E175" s="147"/>
      <c r="F175" s="109"/>
      <c r="G175" s="110"/>
      <c r="H175" s="111"/>
    </row>
    <row r="176" spans="1:8" hidden="1">
      <c r="A176" s="122"/>
      <c r="B176" s="71"/>
      <c r="C176" s="71"/>
      <c r="D176" s="71"/>
      <c r="E176" s="147"/>
      <c r="F176" s="109"/>
      <c r="G176" s="110"/>
      <c r="H176" s="111"/>
    </row>
    <row r="177" spans="1:8" hidden="1">
      <c r="A177" s="122"/>
      <c r="B177" s="71"/>
      <c r="C177" s="71"/>
      <c r="D177" s="71"/>
      <c r="E177" s="147"/>
      <c r="F177" s="109"/>
      <c r="G177" s="110"/>
      <c r="H177" s="111"/>
    </row>
    <row r="178" spans="1:8" hidden="1">
      <c r="A178" s="122"/>
      <c r="B178" s="71"/>
      <c r="C178" s="71"/>
      <c r="D178" s="71"/>
      <c r="E178" s="147"/>
      <c r="F178" s="109"/>
      <c r="G178" s="110"/>
      <c r="H178" s="111"/>
    </row>
    <row r="179" spans="1:8" hidden="1">
      <c r="A179" s="122"/>
      <c r="B179" s="71"/>
      <c r="C179" s="71"/>
      <c r="D179" s="71"/>
      <c r="E179" s="147"/>
      <c r="F179" s="109"/>
      <c r="G179" s="110"/>
      <c r="H179" s="111"/>
    </row>
    <row r="180" spans="1:8" hidden="1">
      <c r="A180" s="122"/>
      <c r="B180" s="71"/>
      <c r="C180" s="71"/>
      <c r="D180" s="71"/>
      <c r="E180" s="147"/>
      <c r="F180" s="109"/>
      <c r="G180" s="110"/>
      <c r="H180" s="111"/>
    </row>
    <row r="181" spans="1:8" hidden="1">
      <c r="A181" s="122"/>
      <c r="B181" s="71"/>
      <c r="C181" s="71"/>
      <c r="D181" s="71"/>
      <c r="E181" s="147"/>
      <c r="F181" s="109"/>
      <c r="G181" s="110"/>
      <c r="H181" s="111"/>
    </row>
    <row r="182" spans="1:8" hidden="1">
      <c r="A182" s="122"/>
      <c r="B182" s="71"/>
      <c r="C182" s="71"/>
      <c r="D182" s="71"/>
      <c r="E182" s="147"/>
      <c r="F182" s="109"/>
      <c r="G182" s="110"/>
      <c r="H182" s="111"/>
    </row>
    <row r="183" spans="1:8" hidden="1">
      <c r="A183" s="122"/>
      <c r="B183" s="71"/>
      <c r="C183" s="71"/>
      <c r="D183" s="71"/>
      <c r="E183" s="147"/>
      <c r="F183" s="109"/>
      <c r="G183" s="110"/>
      <c r="H183" s="111"/>
    </row>
    <row r="184" spans="1:8" hidden="1">
      <c r="A184" s="122"/>
      <c r="B184" s="71"/>
      <c r="C184" s="71"/>
      <c r="D184" s="71"/>
      <c r="E184" s="147"/>
      <c r="F184" s="109"/>
      <c r="G184" s="110"/>
      <c r="H184" s="111"/>
    </row>
    <row r="185" spans="1:8" hidden="1">
      <c r="A185" s="122"/>
      <c r="B185" s="71"/>
      <c r="C185" s="71"/>
      <c r="D185" s="71"/>
      <c r="E185" s="147"/>
      <c r="F185" s="109"/>
      <c r="G185" s="110"/>
      <c r="H185" s="111"/>
    </row>
    <row r="186" spans="1:8" hidden="1">
      <c r="A186" s="122"/>
      <c r="B186" s="71"/>
      <c r="C186" s="71"/>
      <c r="D186" s="71"/>
      <c r="E186" s="147"/>
      <c r="F186" s="109"/>
      <c r="G186" s="110"/>
      <c r="H186" s="111"/>
    </row>
    <row r="187" spans="1:8" hidden="1">
      <c r="A187" s="122"/>
      <c r="B187" s="71"/>
      <c r="C187" s="71"/>
      <c r="D187" s="71"/>
      <c r="E187" s="147"/>
      <c r="F187" s="109"/>
      <c r="G187" s="110"/>
      <c r="H187" s="111"/>
    </row>
    <row r="188" spans="1:8" hidden="1">
      <c r="A188" s="122"/>
      <c r="B188" s="71"/>
      <c r="C188" s="71"/>
      <c r="D188" s="71"/>
      <c r="E188" s="147"/>
      <c r="F188" s="109"/>
      <c r="G188" s="110"/>
      <c r="H188" s="111"/>
    </row>
    <row r="189" spans="1:8" hidden="1">
      <c r="A189" s="122"/>
      <c r="B189" s="71"/>
      <c r="C189" s="71"/>
      <c r="D189" s="71"/>
      <c r="E189" s="147"/>
      <c r="F189" s="109"/>
      <c r="G189" s="110"/>
      <c r="H189" s="111"/>
    </row>
    <row r="190" spans="1:8" hidden="1">
      <c r="A190" s="122"/>
      <c r="B190" s="71"/>
      <c r="C190" s="71"/>
      <c r="D190" s="71"/>
      <c r="E190" s="147"/>
      <c r="F190" s="109"/>
      <c r="G190" s="110"/>
      <c r="H190" s="111"/>
    </row>
    <row r="191" spans="1:8" hidden="1">
      <c r="A191" s="122"/>
      <c r="B191" s="71"/>
      <c r="C191" s="71"/>
      <c r="D191" s="71"/>
      <c r="E191" s="147"/>
      <c r="F191" s="109"/>
      <c r="G191" s="110"/>
      <c r="H191" s="111"/>
    </row>
    <row r="192" spans="1:8" hidden="1">
      <c r="A192" s="122"/>
      <c r="B192" s="71"/>
      <c r="C192" s="71"/>
      <c r="D192" s="71"/>
      <c r="E192" s="147"/>
      <c r="F192" s="109"/>
      <c r="G192" s="110"/>
      <c r="H192" s="111"/>
    </row>
    <row r="193" spans="1:8" hidden="1">
      <c r="A193" s="122"/>
      <c r="B193" s="71"/>
      <c r="C193" s="71"/>
      <c r="D193" s="71"/>
      <c r="E193" s="147"/>
      <c r="F193" s="109"/>
      <c r="G193" s="110"/>
      <c r="H193" s="111"/>
    </row>
    <row r="194" spans="1:8" hidden="1">
      <c r="A194" s="122"/>
      <c r="B194" s="71"/>
      <c r="C194" s="71"/>
      <c r="D194" s="71"/>
      <c r="E194" s="147"/>
      <c r="F194" s="109"/>
      <c r="G194" s="110"/>
      <c r="H194" s="111"/>
    </row>
    <row r="195" spans="1:8" hidden="1">
      <c r="A195" s="122"/>
      <c r="B195" s="71"/>
      <c r="C195" s="71"/>
      <c r="D195" s="71"/>
      <c r="E195" s="147"/>
      <c r="F195" s="109"/>
      <c r="G195" s="110"/>
      <c r="H195" s="111"/>
    </row>
    <row r="196" spans="1:8" hidden="1">
      <c r="A196" s="122"/>
      <c r="B196" s="71"/>
      <c r="C196" s="71"/>
      <c r="D196" s="71"/>
      <c r="E196" s="147"/>
      <c r="F196" s="109"/>
      <c r="G196" s="110"/>
      <c r="H196" s="111"/>
    </row>
    <row r="197" spans="1:8" hidden="1">
      <c r="A197" s="122"/>
      <c r="B197" s="71"/>
      <c r="C197" s="71"/>
      <c r="D197" s="71"/>
      <c r="E197" s="147"/>
      <c r="F197" s="109"/>
      <c r="G197" s="110"/>
      <c r="H197" s="111"/>
    </row>
    <row r="198" spans="1:8" hidden="1">
      <c r="A198" s="122"/>
      <c r="B198" s="71"/>
      <c r="C198" s="71"/>
      <c r="D198" s="71"/>
      <c r="E198" s="147"/>
      <c r="F198" s="109"/>
      <c r="G198" s="110"/>
      <c r="H198" s="111"/>
    </row>
    <row r="199" spans="1:8" hidden="1">
      <c r="A199" s="122"/>
      <c r="B199" s="71"/>
      <c r="C199" s="71"/>
      <c r="D199" s="71"/>
      <c r="E199" s="147"/>
      <c r="F199" s="109"/>
      <c r="G199" s="110"/>
      <c r="H199" s="111"/>
    </row>
    <row r="200" spans="1:8" hidden="1">
      <c r="A200" s="122"/>
      <c r="B200" s="71"/>
      <c r="C200" s="71"/>
      <c r="D200" s="71"/>
      <c r="E200" s="147"/>
      <c r="F200" s="109"/>
      <c r="G200" s="110"/>
      <c r="H200" s="111"/>
    </row>
    <row r="201" spans="1:8" hidden="1">
      <c r="A201" s="122"/>
      <c r="B201" s="71"/>
      <c r="C201" s="71"/>
      <c r="D201" s="71"/>
      <c r="E201" s="147"/>
      <c r="F201" s="109"/>
      <c r="G201" s="110"/>
      <c r="H201" s="111"/>
    </row>
    <row r="202" spans="1:8" hidden="1">
      <c r="A202" s="122"/>
      <c r="B202" s="71"/>
      <c r="C202" s="71"/>
      <c r="D202" s="71"/>
      <c r="E202" s="147"/>
      <c r="F202" s="109"/>
      <c r="G202" s="110"/>
      <c r="H202" s="111"/>
    </row>
    <row r="203" spans="1:8" hidden="1">
      <c r="A203" s="122"/>
      <c r="B203" s="71"/>
      <c r="C203" s="71"/>
      <c r="D203" s="71"/>
      <c r="E203" s="147"/>
      <c r="F203" s="109"/>
      <c r="G203" s="110"/>
      <c r="H203" s="111"/>
    </row>
    <row r="204" spans="1:8" hidden="1">
      <c r="A204" s="122"/>
      <c r="B204" s="71"/>
      <c r="C204" s="71"/>
      <c r="D204" s="71"/>
      <c r="E204" s="147"/>
      <c r="F204" s="109"/>
      <c r="G204" s="110"/>
      <c r="H204" s="111"/>
    </row>
    <row r="205" spans="1:8" hidden="1">
      <c r="A205" s="122"/>
      <c r="B205" s="71"/>
      <c r="C205" s="71"/>
      <c r="D205" s="71"/>
      <c r="E205" s="147"/>
      <c r="F205" s="109"/>
      <c r="G205" s="110"/>
      <c r="H205" s="111"/>
    </row>
    <row r="206" spans="1:8" hidden="1">
      <c r="A206" s="122"/>
      <c r="B206" s="71"/>
      <c r="C206" s="71"/>
      <c r="D206" s="71"/>
      <c r="E206" s="147"/>
      <c r="F206" s="109"/>
      <c r="G206" s="110"/>
      <c r="H206" s="111"/>
    </row>
    <row r="207" spans="1:8" hidden="1">
      <c r="A207" s="122"/>
      <c r="B207" s="71"/>
      <c r="C207" s="71"/>
      <c r="D207" s="71"/>
      <c r="E207" s="147"/>
      <c r="F207" s="109"/>
      <c r="G207" s="110"/>
      <c r="H207" s="111"/>
    </row>
    <row r="208" spans="1:8" hidden="1">
      <c r="A208" s="122"/>
      <c r="B208" s="71"/>
      <c r="C208" s="71"/>
      <c r="D208" s="71"/>
      <c r="E208" s="147"/>
      <c r="F208" s="109"/>
      <c r="G208" s="110"/>
      <c r="H208" s="111"/>
    </row>
    <row r="209" spans="1:8" hidden="1">
      <c r="A209" s="122"/>
      <c r="B209" s="71"/>
      <c r="C209" s="71"/>
      <c r="D209" s="71"/>
      <c r="E209" s="147"/>
      <c r="F209" s="109"/>
      <c r="G209" s="110"/>
      <c r="H209" s="111"/>
    </row>
    <row r="210" spans="1:8" hidden="1">
      <c r="A210" s="122"/>
      <c r="B210" s="71"/>
      <c r="C210" s="71"/>
      <c r="D210" s="71"/>
      <c r="E210" s="147"/>
      <c r="F210" s="109"/>
      <c r="G210" s="110"/>
      <c r="H210" s="111"/>
    </row>
    <row r="211" spans="1:8" hidden="1">
      <c r="A211" s="122"/>
      <c r="B211" s="71"/>
      <c r="C211" s="71"/>
      <c r="D211" s="71"/>
      <c r="E211" s="147"/>
      <c r="F211" s="109"/>
      <c r="G211" s="110"/>
      <c r="H211" s="111"/>
    </row>
    <row r="212" spans="1:8" hidden="1">
      <c r="A212" s="122"/>
      <c r="B212" s="71"/>
      <c r="C212" s="71"/>
      <c r="D212" s="71"/>
      <c r="E212" s="147"/>
      <c r="F212" s="109"/>
      <c r="G212" s="110"/>
      <c r="H212" s="111"/>
    </row>
    <row r="213" spans="1:8" hidden="1">
      <c r="A213" s="122"/>
      <c r="B213" s="71"/>
      <c r="C213" s="71"/>
      <c r="D213" s="71"/>
      <c r="E213" s="147"/>
      <c r="F213" s="109"/>
      <c r="G213" s="110"/>
      <c r="H213" s="111"/>
    </row>
    <row r="214" spans="1:8" hidden="1">
      <c r="A214" s="122"/>
      <c r="B214" s="71"/>
      <c r="C214" s="71"/>
      <c r="D214" s="71"/>
      <c r="E214" s="147"/>
      <c r="F214" s="109"/>
      <c r="G214" s="110"/>
      <c r="H214" s="111"/>
    </row>
    <row r="215" spans="1:8" hidden="1">
      <c r="A215" s="122"/>
      <c r="B215" s="71"/>
      <c r="C215" s="71"/>
      <c r="D215" s="71"/>
      <c r="E215" s="147"/>
      <c r="F215" s="109"/>
      <c r="G215" s="110"/>
      <c r="H215" s="111"/>
    </row>
    <row r="216" spans="1:8" hidden="1">
      <c r="A216" s="122"/>
      <c r="B216" s="71"/>
      <c r="C216" s="71"/>
      <c r="D216" s="71"/>
      <c r="E216" s="147"/>
      <c r="F216" s="109"/>
      <c r="G216" s="110"/>
      <c r="H216" s="111"/>
    </row>
    <row r="217" spans="1:8" hidden="1">
      <c r="A217" s="122"/>
      <c r="B217" s="71"/>
      <c r="C217" s="71"/>
      <c r="D217" s="71"/>
      <c r="E217" s="147"/>
      <c r="F217" s="109"/>
      <c r="G217" s="110"/>
      <c r="H217" s="111"/>
    </row>
    <row r="218" spans="1:8" hidden="1">
      <c r="A218" s="122"/>
      <c r="B218" s="71"/>
      <c r="C218" s="71"/>
      <c r="D218" s="71"/>
      <c r="E218" s="147"/>
      <c r="F218" s="109"/>
      <c r="G218" s="110"/>
      <c r="H218" s="111"/>
    </row>
    <row r="219" spans="1:8" hidden="1">
      <c r="A219" s="122"/>
      <c r="B219" s="71"/>
      <c r="C219" s="71"/>
      <c r="D219" s="71"/>
      <c r="E219" s="147"/>
      <c r="F219" s="109"/>
      <c r="G219" s="110"/>
      <c r="H219" s="111"/>
    </row>
    <row r="220" spans="1:8" hidden="1">
      <c r="A220" s="122"/>
      <c r="B220" s="71"/>
      <c r="C220" s="71"/>
      <c r="D220" s="71"/>
      <c r="E220" s="147"/>
      <c r="F220" s="109"/>
      <c r="G220" s="110"/>
      <c r="H220" s="111"/>
    </row>
    <row r="221" spans="1:8" hidden="1">
      <c r="A221" s="122"/>
      <c r="B221" s="71"/>
      <c r="C221" s="71"/>
      <c r="D221" s="71"/>
      <c r="E221" s="147"/>
      <c r="F221" s="109"/>
      <c r="G221" s="110"/>
      <c r="H221" s="111"/>
    </row>
    <row r="222" spans="1:8" hidden="1">
      <c r="A222" s="122"/>
      <c r="B222" s="71"/>
      <c r="C222" s="71"/>
      <c r="D222" s="71"/>
      <c r="E222" s="147"/>
      <c r="F222" s="109"/>
      <c r="G222" s="110"/>
      <c r="H222" s="111"/>
    </row>
    <row r="223" spans="1:8" hidden="1">
      <c r="A223" s="122"/>
      <c r="B223" s="71"/>
      <c r="C223" s="71"/>
      <c r="D223" s="71"/>
      <c r="E223" s="147"/>
      <c r="F223" s="109"/>
      <c r="G223" s="110"/>
      <c r="H223" s="111"/>
    </row>
    <row r="224" spans="1:8" hidden="1">
      <c r="A224" s="122"/>
      <c r="B224" s="71"/>
      <c r="C224" s="71"/>
      <c r="D224" s="71"/>
      <c r="E224" s="147"/>
      <c r="F224" s="109"/>
      <c r="G224" s="110"/>
      <c r="H224" s="111"/>
    </row>
    <row r="225" spans="1:8" hidden="1">
      <c r="A225" s="122"/>
      <c r="B225" s="71"/>
      <c r="C225" s="71"/>
      <c r="D225" s="71"/>
      <c r="E225" s="147"/>
      <c r="F225" s="109"/>
      <c r="G225" s="110"/>
      <c r="H225" s="111"/>
    </row>
    <row r="226" spans="1:8" hidden="1">
      <c r="A226" s="122"/>
      <c r="B226" s="71"/>
      <c r="C226" s="71"/>
      <c r="D226" s="71"/>
      <c r="E226" s="147"/>
      <c r="F226" s="109"/>
      <c r="G226" s="110"/>
      <c r="H226" s="111"/>
    </row>
    <row r="227" spans="1:8" hidden="1">
      <c r="A227" s="122"/>
      <c r="B227" s="71"/>
      <c r="C227" s="71"/>
      <c r="D227" s="71"/>
      <c r="E227" s="147"/>
      <c r="F227" s="109"/>
      <c r="G227" s="110"/>
      <c r="H227" s="111"/>
    </row>
    <row r="228" spans="1:8" hidden="1">
      <c r="A228" s="122"/>
      <c r="B228" s="71"/>
      <c r="C228" s="71"/>
      <c r="D228" s="71"/>
      <c r="E228" s="147"/>
      <c r="F228" s="109"/>
      <c r="G228" s="110"/>
      <c r="H228" s="111"/>
    </row>
    <row r="229" spans="1:8" hidden="1">
      <c r="A229" s="122"/>
      <c r="B229" s="71"/>
      <c r="C229" s="71"/>
      <c r="D229" s="71"/>
      <c r="E229" s="147"/>
      <c r="F229" s="109"/>
      <c r="G229" s="110"/>
      <c r="H229" s="111"/>
    </row>
    <row r="230" spans="1:8" hidden="1">
      <c r="A230" s="122"/>
      <c r="B230" s="71"/>
      <c r="C230" s="71"/>
      <c r="D230" s="71"/>
      <c r="E230" s="147"/>
      <c r="F230" s="109"/>
      <c r="G230" s="110"/>
      <c r="H230" s="111"/>
    </row>
    <row r="231" spans="1:8" hidden="1">
      <c r="A231" s="122"/>
      <c r="B231" s="71"/>
      <c r="C231" s="71"/>
      <c r="D231" s="71"/>
      <c r="E231" s="147"/>
      <c r="F231" s="109"/>
      <c r="G231" s="110"/>
      <c r="H231" s="111"/>
    </row>
    <row r="232" spans="1:8" hidden="1">
      <c r="A232" s="122"/>
      <c r="B232" s="71"/>
      <c r="C232" s="71"/>
      <c r="D232" s="71"/>
      <c r="E232" s="147"/>
      <c r="F232" s="109"/>
      <c r="G232" s="110"/>
      <c r="H232" s="111"/>
    </row>
    <row r="233" spans="1:8" hidden="1">
      <c r="A233" s="122"/>
      <c r="B233" s="71"/>
      <c r="C233" s="71"/>
      <c r="D233" s="71"/>
      <c r="E233" s="147"/>
      <c r="F233" s="109"/>
      <c r="G233" s="110"/>
      <c r="H233" s="111"/>
    </row>
    <row r="234" spans="1:8" hidden="1">
      <c r="A234" s="122"/>
      <c r="B234" s="71"/>
      <c r="C234" s="71"/>
      <c r="D234" s="71"/>
      <c r="E234" s="147"/>
      <c r="F234" s="109"/>
      <c r="G234" s="110"/>
      <c r="H234" s="111"/>
    </row>
    <row r="235" spans="1:8" hidden="1">
      <c r="A235" s="122"/>
      <c r="B235" s="71"/>
      <c r="C235" s="71"/>
      <c r="D235" s="71"/>
      <c r="E235" s="147"/>
      <c r="F235" s="109"/>
      <c r="G235" s="110"/>
      <c r="H235" s="111"/>
    </row>
    <row r="236" spans="1:8" hidden="1">
      <c r="A236" s="122"/>
      <c r="B236" s="71"/>
      <c r="C236" s="71"/>
      <c r="D236" s="71"/>
      <c r="E236" s="147"/>
      <c r="F236" s="109"/>
      <c r="G236" s="110"/>
      <c r="H236" s="111"/>
    </row>
    <row r="237" spans="1:8" hidden="1">
      <c r="A237" s="122"/>
      <c r="B237" s="71"/>
      <c r="C237" s="71"/>
      <c r="D237" s="71"/>
      <c r="E237" s="147"/>
      <c r="F237" s="109"/>
      <c r="G237" s="110"/>
      <c r="H237" s="111"/>
    </row>
    <row r="238" spans="1:8" hidden="1">
      <c r="A238" s="122"/>
      <c r="B238" s="71"/>
      <c r="C238" s="71"/>
      <c r="D238" s="71"/>
      <c r="E238" s="147"/>
      <c r="F238" s="109"/>
      <c r="G238" s="110"/>
      <c r="H238" s="111"/>
    </row>
    <row r="239" spans="1:8" hidden="1">
      <c r="A239" s="122"/>
      <c r="B239" s="71"/>
      <c r="C239" s="71"/>
      <c r="D239" s="71"/>
      <c r="E239" s="147"/>
      <c r="F239" s="109"/>
      <c r="G239" s="110"/>
      <c r="H239" s="111"/>
    </row>
    <row r="240" spans="1:8" hidden="1">
      <c r="A240" s="122"/>
      <c r="B240" s="71"/>
      <c r="C240" s="71"/>
      <c r="D240" s="71"/>
      <c r="E240" s="147"/>
      <c r="F240" s="109"/>
      <c r="G240" s="110"/>
      <c r="H240" s="111"/>
    </row>
    <row r="241" spans="1:8" hidden="1">
      <c r="A241" s="122"/>
      <c r="B241" s="71"/>
      <c r="C241" s="71"/>
      <c r="D241" s="71"/>
      <c r="E241" s="147"/>
      <c r="F241" s="109"/>
      <c r="G241" s="110"/>
      <c r="H241" s="111"/>
    </row>
    <row r="242" spans="1:8" hidden="1">
      <c r="A242" s="122"/>
      <c r="B242" s="71"/>
      <c r="C242" s="71"/>
      <c r="D242" s="71"/>
      <c r="E242" s="147"/>
      <c r="F242" s="109"/>
      <c r="G242" s="110"/>
      <c r="H242" s="111"/>
    </row>
    <row r="243" spans="1:8" hidden="1">
      <c r="A243" s="122"/>
      <c r="B243" s="71"/>
      <c r="C243" s="71"/>
      <c r="D243" s="71"/>
      <c r="E243" s="147"/>
      <c r="F243" s="109"/>
      <c r="G243" s="110"/>
      <c r="H243" s="111"/>
    </row>
    <row r="244" spans="1:8" hidden="1">
      <c r="A244" s="122"/>
      <c r="B244" s="71"/>
      <c r="C244" s="71"/>
      <c r="D244" s="71"/>
      <c r="E244" s="147"/>
      <c r="F244" s="109"/>
      <c r="G244" s="110"/>
      <c r="H244" s="111"/>
    </row>
    <row r="245" spans="1:8" hidden="1">
      <c r="A245" s="122"/>
      <c r="B245" s="71"/>
      <c r="C245" s="71"/>
      <c r="D245" s="71"/>
      <c r="E245" s="147"/>
      <c r="F245" s="109"/>
      <c r="G245" s="110"/>
      <c r="H245" s="111"/>
    </row>
    <row r="246" spans="1:8" hidden="1">
      <c r="A246" s="122"/>
      <c r="B246" s="71"/>
      <c r="C246" s="71"/>
      <c r="D246" s="71"/>
      <c r="E246" s="147"/>
      <c r="F246" s="109"/>
      <c r="G246" s="110"/>
      <c r="H246" s="111"/>
    </row>
    <row r="247" spans="1:8" hidden="1">
      <c r="A247" s="122"/>
      <c r="B247" s="71"/>
      <c r="C247" s="71"/>
      <c r="D247" s="71"/>
      <c r="E247" s="147"/>
      <c r="F247" s="109"/>
      <c r="G247" s="110"/>
      <c r="H247" s="111"/>
    </row>
    <row r="248" spans="1:8" hidden="1">
      <c r="A248" s="122"/>
      <c r="B248" s="71"/>
      <c r="C248" s="71"/>
      <c r="D248" s="71"/>
      <c r="E248" s="147"/>
      <c r="F248" s="109"/>
      <c r="G248" s="110"/>
      <c r="H248" s="111"/>
    </row>
    <row r="249" spans="1:8" hidden="1">
      <c r="A249" s="122"/>
      <c r="B249" s="71"/>
      <c r="C249" s="71"/>
      <c r="D249" s="71"/>
      <c r="E249" s="147"/>
      <c r="F249" s="109"/>
      <c r="G249" s="110"/>
      <c r="H249" s="111"/>
    </row>
    <row r="250" spans="1:8" hidden="1">
      <c r="A250" s="122"/>
      <c r="B250" s="71"/>
      <c r="C250" s="71"/>
      <c r="D250" s="71"/>
      <c r="E250" s="147"/>
      <c r="F250" s="109"/>
      <c r="G250" s="110"/>
      <c r="H250" s="111"/>
    </row>
    <row r="251" spans="1:8" hidden="1">
      <c r="A251" s="122"/>
      <c r="B251" s="71"/>
      <c r="C251" s="71"/>
      <c r="D251" s="71"/>
      <c r="E251" s="147"/>
      <c r="F251" s="109"/>
      <c r="G251" s="110"/>
      <c r="H251" s="111"/>
    </row>
    <row r="252" spans="1:8" hidden="1">
      <c r="A252" s="122"/>
      <c r="B252" s="71"/>
      <c r="C252" s="71"/>
      <c r="D252" s="71"/>
      <c r="E252" s="147"/>
      <c r="F252" s="109"/>
      <c r="G252" s="110"/>
      <c r="H252" s="111"/>
    </row>
    <row r="253" spans="1:8" hidden="1">
      <c r="A253" s="122"/>
      <c r="B253" s="71"/>
      <c r="C253" s="71"/>
      <c r="D253" s="71"/>
      <c r="E253" s="147"/>
      <c r="F253" s="109"/>
      <c r="G253" s="110"/>
      <c r="H253" s="111"/>
    </row>
    <row r="254" spans="1:8" hidden="1">
      <c r="A254" s="122"/>
      <c r="B254" s="71"/>
      <c r="C254" s="71"/>
      <c r="D254" s="71"/>
      <c r="E254" s="147"/>
      <c r="F254" s="109"/>
      <c r="G254" s="110"/>
      <c r="H254" s="111"/>
    </row>
    <row r="255" spans="1:8" hidden="1">
      <c r="A255" s="122"/>
      <c r="B255" s="71"/>
      <c r="C255" s="71"/>
      <c r="D255" s="71"/>
      <c r="E255" s="147"/>
      <c r="F255" s="109"/>
      <c r="G255" s="110"/>
      <c r="H255" s="111"/>
    </row>
    <row r="256" spans="1:8" hidden="1">
      <c r="A256" s="122"/>
      <c r="B256" s="71"/>
      <c r="C256" s="71"/>
      <c r="D256" s="71"/>
      <c r="E256" s="147"/>
      <c r="F256" s="109"/>
      <c r="G256" s="110"/>
      <c r="H256" s="111"/>
    </row>
    <row r="257" spans="1:8" hidden="1">
      <c r="A257" s="122"/>
      <c r="B257" s="71"/>
      <c r="C257" s="71"/>
      <c r="D257" s="71"/>
      <c r="E257" s="147"/>
      <c r="F257" s="109"/>
      <c r="G257" s="110"/>
      <c r="H257" s="111"/>
    </row>
    <row r="258" spans="1:8" hidden="1">
      <c r="A258" s="122"/>
      <c r="B258" s="71"/>
      <c r="C258" s="71"/>
      <c r="D258" s="71"/>
      <c r="E258" s="147"/>
      <c r="F258" s="109"/>
      <c r="G258" s="110"/>
      <c r="H258" s="111"/>
    </row>
    <row r="259" spans="1:8" hidden="1">
      <c r="A259" s="122"/>
      <c r="B259" s="71"/>
      <c r="C259" s="71"/>
      <c r="D259" s="71"/>
      <c r="E259" s="147"/>
      <c r="F259" s="109"/>
      <c r="G259" s="110"/>
      <c r="H259" s="111"/>
    </row>
    <row r="260" spans="1:8">
      <c r="A260" s="122"/>
      <c r="B260" s="71"/>
      <c r="C260" s="71"/>
      <c r="D260" s="71"/>
      <c r="E260" s="147"/>
      <c r="F260" s="109"/>
      <c r="G260" s="110"/>
      <c r="H260" s="111"/>
    </row>
    <row r="261" spans="1:8">
      <c r="A261" s="122"/>
      <c r="B261" s="71"/>
      <c r="C261" s="71"/>
      <c r="D261" s="71"/>
      <c r="E261" s="147"/>
      <c r="F261" s="109"/>
      <c r="G261" s="110"/>
      <c r="H261" s="111"/>
    </row>
    <row r="262" spans="1:8">
      <c r="A262" s="122"/>
      <c r="B262" s="71"/>
      <c r="C262" s="71"/>
      <c r="D262" s="71"/>
      <c r="E262" s="147"/>
      <c r="F262" s="109"/>
      <c r="G262" s="110"/>
      <c r="H262" s="111"/>
    </row>
    <row r="263" spans="1:8">
      <c r="A263" s="122"/>
      <c r="B263" s="71"/>
      <c r="C263" s="71"/>
      <c r="D263" s="71"/>
      <c r="E263" s="147"/>
      <c r="F263" s="109"/>
      <c r="G263" s="110"/>
      <c r="H263" s="111"/>
    </row>
    <row r="264" spans="1:8">
      <c r="A264" s="122"/>
      <c r="B264" s="71"/>
      <c r="C264" s="71"/>
      <c r="D264" s="71"/>
      <c r="E264" s="147"/>
      <c r="F264" s="109"/>
      <c r="G264" s="110"/>
      <c r="H264" s="111"/>
    </row>
    <row r="265" spans="1:8">
      <c r="A265" s="122"/>
      <c r="B265" s="71"/>
      <c r="C265" s="71"/>
      <c r="D265" s="71"/>
      <c r="E265" s="147"/>
      <c r="F265" s="109"/>
      <c r="G265" s="110"/>
      <c r="H265" s="111"/>
    </row>
    <row r="266" spans="1:8">
      <c r="A266" s="122"/>
      <c r="B266" s="71"/>
      <c r="C266" s="71"/>
      <c r="D266" s="71"/>
      <c r="E266" s="147"/>
      <c r="F266" s="109"/>
      <c r="G266" s="110"/>
      <c r="H266" s="111"/>
    </row>
    <row r="267" spans="1:8">
      <c r="A267" s="122"/>
      <c r="B267" s="71"/>
      <c r="C267" s="71"/>
      <c r="D267" s="71"/>
      <c r="E267" s="147"/>
      <c r="F267" s="109"/>
      <c r="G267" s="110"/>
      <c r="H267" s="111"/>
    </row>
    <row r="268" spans="1:8">
      <c r="A268" s="122"/>
      <c r="B268" s="71"/>
      <c r="C268" s="71"/>
      <c r="D268" s="71"/>
      <c r="E268" s="147"/>
      <c r="F268" s="109"/>
      <c r="G268" s="110"/>
      <c r="H268" s="111"/>
    </row>
    <row r="269" spans="1:8">
      <c r="A269" s="122"/>
      <c r="B269" s="71"/>
      <c r="C269" s="71"/>
      <c r="D269" s="71"/>
      <c r="E269" s="147"/>
      <c r="F269" s="109"/>
      <c r="G269" s="110"/>
      <c r="H269" s="111"/>
    </row>
    <row r="270" spans="1:8">
      <c r="A270" s="122"/>
      <c r="B270" s="71"/>
      <c r="C270" s="71"/>
      <c r="D270" s="71"/>
      <c r="E270" s="147"/>
      <c r="F270" s="109"/>
      <c r="G270" s="110"/>
      <c r="H270" s="111"/>
    </row>
    <row r="271" spans="1:8">
      <c r="A271" s="122"/>
      <c r="B271" s="71"/>
      <c r="C271" s="71"/>
      <c r="D271" s="71"/>
      <c r="E271" s="147"/>
      <c r="F271" s="109"/>
      <c r="G271" s="110"/>
      <c r="H271" s="111"/>
    </row>
    <row r="272" spans="1:8">
      <c r="A272" s="122"/>
      <c r="B272" s="71"/>
      <c r="C272" s="71"/>
      <c r="D272" s="71"/>
      <c r="E272" s="147"/>
      <c r="F272" s="109"/>
      <c r="G272" s="110"/>
      <c r="H272" s="111"/>
    </row>
    <row r="273" spans="1:8">
      <c r="A273" s="122"/>
      <c r="B273" s="71"/>
      <c r="C273" s="71"/>
      <c r="D273" s="71"/>
      <c r="E273" s="147"/>
      <c r="F273" s="109"/>
      <c r="G273" s="110"/>
      <c r="H273" s="111"/>
    </row>
    <row r="274" spans="1:8">
      <c r="A274" s="122"/>
      <c r="B274" s="71"/>
      <c r="C274" s="71"/>
      <c r="D274" s="71"/>
      <c r="E274" s="147"/>
      <c r="F274" s="109"/>
      <c r="G274" s="110"/>
      <c r="H274" s="111"/>
    </row>
    <row r="275" spans="1:8">
      <c r="A275" s="122"/>
      <c r="B275" s="71"/>
      <c r="C275" s="71"/>
      <c r="D275" s="71"/>
      <c r="E275" s="147"/>
      <c r="F275" s="109"/>
      <c r="G275" s="110"/>
      <c r="H275" s="111"/>
    </row>
    <row r="276" spans="1:8">
      <c r="A276" s="122"/>
      <c r="B276" s="71"/>
      <c r="C276" s="71"/>
      <c r="D276" s="71"/>
      <c r="E276" s="147"/>
      <c r="F276" s="109"/>
      <c r="G276" s="110"/>
      <c r="H276" s="111"/>
    </row>
    <row r="277" spans="1:8">
      <c r="A277" s="122"/>
      <c r="B277" s="71"/>
      <c r="C277" s="71"/>
      <c r="D277" s="71"/>
      <c r="E277" s="147"/>
      <c r="F277" s="109"/>
      <c r="G277" s="110"/>
      <c r="H277" s="111"/>
    </row>
    <row r="278" spans="1:8">
      <c r="A278" s="122"/>
      <c r="B278" s="71"/>
      <c r="C278" s="71"/>
      <c r="D278" s="71"/>
      <c r="E278" s="147"/>
      <c r="F278" s="109"/>
      <c r="G278" s="110"/>
      <c r="H278" s="111"/>
    </row>
    <row r="279" spans="1:8">
      <c r="A279" s="122"/>
      <c r="B279" s="71"/>
      <c r="C279" s="71"/>
      <c r="D279" s="71"/>
      <c r="E279" s="147"/>
      <c r="F279" s="109"/>
      <c r="G279" s="110"/>
      <c r="H279" s="111"/>
    </row>
    <row r="280" spans="1:8">
      <c r="A280" s="122"/>
      <c r="B280" s="71"/>
      <c r="C280" s="71"/>
      <c r="D280" s="71"/>
      <c r="E280" s="147"/>
      <c r="F280" s="109"/>
      <c r="G280" s="110"/>
      <c r="H280" s="111"/>
    </row>
  </sheetData>
  <mergeCells count="24">
    <mergeCell ref="G79:H79"/>
    <mergeCell ref="G82:H82"/>
    <mergeCell ref="G73:H73"/>
    <mergeCell ref="G74:H74"/>
    <mergeCell ref="G75:H75"/>
    <mergeCell ref="G77:H77"/>
    <mergeCell ref="G78:H78"/>
    <mergeCell ref="G68:H68"/>
    <mergeCell ref="G69:H69"/>
    <mergeCell ref="G70:H70"/>
    <mergeCell ref="G71:H71"/>
    <mergeCell ref="G72:H72"/>
    <mergeCell ref="G63:H63"/>
    <mergeCell ref="G64:H64"/>
    <mergeCell ref="G65:H65"/>
    <mergeCell ref="G66:H66"/>
    <mergeCell ref="G67:H67"/>
    <mergeCell ref="G62:H62"/>
    <mergeCell ref="A5:B5"/>
    <mergeCell ref="A59:B59"/>
    <mergeCell ref="G61:H61"/>
    <mergeCell ref="F5:H5"/>
    <mergeCell ref="F6:H6"/>
    <mergeCell ref="A7:B7"/>
  </mergeCells>
  <pageMargins left="0.70866141732283472" right="0.70866141732283472" top="0.74803149606299213" bottom="0.74803149606299213" header="0.31496062992125984" footer="0.31496062992125984"/>
  <pageSetup paperSize="9" scale="90" firstPageNumber="3" fitToHeight="0" orientation="portrait" useFirstPageNumber="1" r:id="rId1"/>
  <headerFooter>
    <oddHeader>&amp;LSouth Park Pavilion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0C8E-DA0A-45B1-AE00-0AA15BA6A57D}">
  <dimension ref="A1:J32"/>
  <sheetViews>
    <sheetView topLeftCell="A16" zoomScaleNormal="100" workbookViewId="0">
      <selection activeCell="L27" sqref="L27"/>
    </sheetView>
  </sheetViews>
  <sheetFormatPr defaultRowHeight="12.5"/>
  <cols>
    <col min="1" max="1" width="5.81640625" style="2" customWidth="1"/>
    <col min="2" max="10" width="8.90625" style="173"/>
  </cols>
  <sheetData>
    <row r="1" spans="1:10">
      <c r="A1" s="1" t="s">
        <v>205</v>
      </c>
    </row>
    <row r="3" spans="1:10">
      <c r="A3" s="172"/>
    </row>
    <row r="4" spans="1:10" ht="43.25" customHeight="1">
      <c r="A4" s="172" t="s">
        <v>1</v>
      </c>
      <c r="B4" s="217" t="s">
        <v>518</v>
      </c>
      <c r="C4" s="217"/>
      <c r="D4" s="217"/>
      <c r="E4" s="217"/>
      <c r="F4" s="217"/>
      <c r="G4" s="217"/>
      <c r="H4" s="217"/>
      <c r="I4" s="217"/>
      <c r="J4" s="217"/>
    </row>
    <row r="5" spans="1:10">
      <c r="A5" s="172"/>
    </row>
    <row r="6" spans="1:10" ht="42.65" customHeight="1">
      <c r="A6" s="172" t="s">
        <v>5</v>
      </c>
      <c r="B6" s="217" t="s">
        <v>208</v>
      </c>
      <c r="C6" s="217"/>
      <c r="D6" s="217"/>
      <c r="E6" s="217"/>
      <c r="F6" s="217"/>
      <c r="G6" s="217"/>
      <c r="H6" s="217"/>
      <c r="I6" s="217"/>
      <c r="J6" s="217"/>
    </row>
    <row r="7" spans="1:10">
      <c r="A7" s="172"/>
    </row>
    <row r="8" spans="1:10" ht="41.4" customHeight="1">
      <c r="A8" s="172" t="s">
        <v>6</v>
      </c>
      <c r="B8" s="217" t="s">
        <v>212</v>
      </c>
      <c r="C8" s="217"/>
      <c r="D8" s="217"/>
      <c r="E8" s="217"/>
      <c r="F8" s="217"/>
      <c r="G8" s="217"/>
      <c r="H8" s="217"/>
      <c r="I8" s="217"/>
      <c r="J8" s="217"/>
    </row>
    <row r="9" spans="1:10" ht="13.25" customHeight="1">
      <c r="A9" s="172"/>
    </row>
    <row r="10" spans="1:10" ht="68.400000000000006" customHeight="1">
      <c r="A10" s="172" t="s">
        <v>7</v>
      </c>
      <c r="B10" s="217" t="s">
        <v>211</v>
      </c>
      <c r="C10" s="217"/>
      <c r="D10" s="217"/>
      <c r="E10" s="217"/>
      <c r="F10" s="217"/>
      <c r="G10" s="217"/>
      <c r="H10" s="217"/>
      <c r="I10" s="217"/>
      <c r="J10" s="217"/>
    </row>
    <row r="11" spans="1:10" ht="13.25" customHeight="1">
      <c r="A11" s="172"/>
      <c r="B11" s="163"/>
      <c r="C11" s="163"/>
      <c r="D11" s="163"/>
      <c r="E11" s="163"/>
      <c r="F11" s="163"/>
      <c r="G11" s="163"/>
      <c r="H11" s="163"/>
      <c r="I11" s="163"/>
      <c r="J11" s="163"/>
    </row>
    <row r="12" spans="1:10" ht="29.4" customHeight="1">
      <c r="A12" s="172" t="s">
        <v>8</v>
      </c>
      <c r="B12" s="217" t="s">
        <v>519</v>
      </c>
      <c r="C12" s="217"/>
      <c r="D12" s="217"/>
      <c r="E12" s="217"/>
      <c r="F12" s="217"/>
      <c r="G12" s="217"/>
      <c r="H12" s="217"/>
      <c r="I12" s="217"/>
      <c r="J12" s="217"/>
    </row>
    <row r="13" spans="1:10">
      <c r="A13" s="172"/>
    </row>
    <row r="14" spans="1:10" ht="55.75" customHeight="1">
      <c r="A14" s="172" t="s">
        <v>9</v>
      </c>
      <c r="B14" s="217" t="s">
        <v>210</v>
      </c>
      <c r="C14" s="217"/>
      <c r="D14" s="217"/>
      <c r="E14" s="217"/>
      <c r="F14" s="217"/>
      <c r="G14" s="217"/>
      <c r="H14" s="217"/>
      <c r="I14" s="217"/>
      <c r="J14" s="217"/>
    </row>
    <row r="15" spans="1:10">
      <c r="A15" s="172"/>
    </row>
    <row r="16" spans="1:10" ht="43.75" customHeight="1">
      <c r="A16" s="172" t="s">
        <v>10</v>
      </c>
      <c r="B16" s="217" t="s">
        <v>207</v>
      </c>
      <c r="C16" s="217"/>
      <c r="D16" s="217"/>
      <c r="E16" s="217"/>
      <c r="F16" s="217"/>
      <c r="G16" s="217"/>
      <c r="H16" s="217"/>
      <c r="I16" s="217"/>
      <c r="J16" s="217"/>
    </row>
    <row r="17" spans="1:10">
      <c r="A17" s="172"/>
    </row>
    <row r="18" spans="1:10">
      <c r="A18" s="172" t="s">
        <v>11</v>
      </c>
      <c r="B18" s="217" t="s">
        <v>209</v>
      </c>
      <c r="C18" s="217"/>
      <c r="D18" s="217"/>
      <c r="E18" s="217"/>
      <c r="F18" s="217"/>
      <c r="G18" s="217"/>
      <c r="H18" s="217"/>
      <c r="I18" s="217"/>
      <c r="J18" s="217"/>
    </row>
    <row r="19" spans="1:10" ht="18.649999999999999" customHeight="1">
      <c r="A19" s="172"/>
      <c r="B19" s="217"/>
      <c r="C19" s="217"/>
      <c r="D19" s="217"/>
      <c r="E19" s="217"/>
      <c r="F19" s="217"/>
      <c r="G19" s="217"/>
      <c r="H19" s="217"/>
      <c r="I19" s="217"/>
      <c r="J19" s="217"/>
    </row>
    <row r="20" spans="1:10">
      <c r="A20" s="172"/>
    </row>
    <row r="21" spans="1:10" ht="33.65" customHeight="1">
      <c r="A21" s="172" t="s">
        <v>12</v>
      </c>
      <c r="B21" s="217" t="s">
        <v>206</v>
      </c>
      <c r="C21" s="217"/>
      <c r="D21" s="217"/>
      <c r="E21" s="217"/>
      <c r="F21" s="217"/>
      <c r="G21" s="217"/>
      <c r="H21" s="217"/>
      <c r="I21" s="217"/>
      <c r="J21" s="217"/>
    </row>
    <row r="22" spans="1:10">
      <c r="A22" s="172"/>
    </row>
    <row r="23" spans="1:10">
      <c r="A23" s="31" t="s">
        <v>110</v>
      </c>
      <c r="B23" s="215" t="s">
        <v>204</v>
      </c>
      <c r="C23" s="215"/>
      <c r="D23" s="215"/>
      <c r="E23" s="215"/>
      <c r="F23" s="215"/>
      <c r="G23" s="215"/>
      <c r="H23" s="215"/>
      <c r="I23" s="215"/>
      <c r="J23" s="215"/>
    </row>
    <row r="24" spans="1:10">
      <c r="A24" s="31"/>
      <c r="B24" s="184"/>
      <c r="C24" s="184"/>
      <c r="D24" s="184"/>
      <c r="E24" s="184"/>
      <c r="F24" s="184"/>
      <c r="G24" s="184"/>
      <c r="H24" s="184"/>
      <c r="I24" s="184"/>
      <c r="J24" s="184"/>
    </row>
    <row r="25" spans="1:10" ht="27.65" customHeight="1">
      <c r="A25" s="172" t="s">
        <v>84</v>
      </c>
      <c r="B25" s="217" t="s">
        <v>520</v>
      </c>
      <c r="C25" s="217"/>
      <c r="D25" s="217"/>
      <c r="E25" s="217"/>
      <c r="F25" s="217"/>
      <c r="G25" s="217"/>
      <c r="H25" s="217"/>
      <c r="I25" s="217"/>
      <c r="J25" s="217"/>
    </row>
    <row r="26" spans="1:10">
      <c r="A26" s="31"/>
      <c r="B26" s="184"/>
      <c r="C26" s="184"/>
      <c r="D26" s="184"/>
      <c r="E26" s="184"/>
      <c r="F26" s="184"/>
      <c r="G26" s="184"/>
      <c r="H26" s="184"/>
      <c r="I26" s="184"/>
      <c r="J26" s="184"/>
    </row>
    <row r="27" spans="1:10" ht="30.65" customHeight="1">
      <c r="A27" s="172" t="s">
        <v>85</v>
      </c>
      <c r="B27" s="217" t="s">
        <v>521</v>
      </c>
      <c r="C27" s="217"/>
      <c r="D27" s="217"/>
      <c r="E27" s="217"/>
      <c r="F27" s="217"/>
      <c r="G27" s="217"/>
      <c r="H27" s="217"/>
      <c r="I27" s="217"/>
      <c r="J27" s="217"/>
    </row>
    <row r="28" spans="1:10">
      <c r="A28" s="31"/>
      <c r="B28" s="184"/>
      <c r="C28" s="184"/>
      <c r="D28" s="184"/>
      <c r="E28" s="184"/>
      <c r="F28" s="184"/>
      <c r="G28" s="184"/>
      <c r="H28" s="184"/>
      <c r="I28" s="184"/>
      <c r="J28" s="184"/>
    </row>
    <row r="29" spans="1:10" ht="43.75" customHeight="1">
      <c r="A29" s="172" t="s">
        <v>86</v>
      </c>
      <c r="B29" s="216" t="s">
        <v>462</v>
      </c>
      <c r="C29" s="216"/>
      <c r="D29" s="216"/>
      <c r="E29" s="216"/>
      <c r="F29" s="216"/>
      <c r="G29" s="216"/>
      <c r="H29" s="216"/>
      <c r="I29" s="216"/>
      <c r="J29" s="216"/>
    </row>
    <row r="30" spans="1:10">
      <c r="A30" s="31"/>
    </row>
    <row r="31" spans="1:10">
      <c r="A31" s="31"/>
    </row>
    <row r="32" spans="1:10">
      <c r="A32" s="31"/>
    </row>
  </sheetData>
  <mergeCells count="13">
    <mergeCell ref="B16:J16"/>
    <mergeCell ref="B4:J4"/>
    <mergeCell ref="B6:J6"/>
    <mergeCell ref="B8:J8"/>
    <mergeCell ref="B10:J10"/>
    <mergeCell ref="B14:J14"/>
    <mergeCell ref="B12:J12"/>
    <mergeCell ref="B23:J23"/>
    <mergeCell ref="B29:J29"/>
    <mergeCell ref="B18:J19"/>
    <mergeCell ref="B21:J21"/>
    <mergeCell ref="B25:J25"/>
    <mergeCell ref="B27:J27"/>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0C93B-3529-4379-B1D8-9FCAE241A800}">
  <dimension ref="A1:J54"/>
  <sheetViews>
    <sheetView topLeftCell="A36" zoomScaleNormal="100" workbookViewId="0">
      <selection activeCell="A57" sqref="A57:J64"/>
    </sheetView>
  </sheetViews>
  <sheetFormatPr defaultRowHeight="12.5"/>
  <cols>
    <col min="1" max="1" width="7.6328125" style="2" customWidth="1"/>
    <col min="2" max="2" width="13.36328125" style="173" customWidth="1"/>
    <col min="3" max="10" width="8.90625" style="173"/>
  </cols>
  <sheetData>
    <row r="1" spans="1:3">
      <c r="A1" s="1" t="s">
        <v>321</v>
      </c>
    </row>
    <row r="3" spans="1:3">
      <c r="A3" s="193" t="s">
        <v>415</v>
      </c>
    </row>
    <row r="4" spans="1:3">
      <c r="A4" s="193"/>
    </row>
    <row r="5" spans="1:3">
      <c r="A5" s="193" t="s">
        <v>414</v>
      </c>
    </row>
    <row r="7" spans="1:3">
      <c r="A7" s="2" t="s">
        <v>336</v>
      </c>
      <c r="B7" s="173" t="s">
        <v>397</v>
      </c>
      <c r="C7" s="173" t="s">
        <v>338</v>
      </c>
    </row>
    <row r="8" spans="1:3">
      <c r="A8" s="2" t="s">
        <v>336</v>
      </c>
      <c r="B8" s="173" t="s">
        <v>399</v>
      </c>
      <c r="C8" s="173" t="s">
        <v>339</v>
      </c>
    </row>
    <row r="9" spans="1:3">
      <c r="A9" s="2" t="s">
        <v>336</v>
      </c>
      <c r="B9" s="173" t="s">
        <v>398</v>
      </c>
      <c r="C9" s="173" t="s">
        <v>341</v>
      </c>
    </row>
    <row r="10" spans="1:3">
      <c r="A10" s="2" t="s">
        <v>336</v>
      </c>
      <c r="B10" s="173" t="s">
        <v>340</v>
      </c>
      <c r="C10" s="173" t="s">
        <v>342</v>
      </c>
    </row>
    <row r="11" spans="1:3">
      <c r="A11" s="2" t="s">
        <v>336</v>
      </c>
      <c r="B11" s="173" t="s">
        <v>343</v>
      </c>
      <c r="C11" s="173" t="s">
        <v>344</v>
      </c>
    </row>
    <row r="12" spans="1:3">
      <c r="A12" s="2" t="s">
        <v>336</v>
      </c>
      <c r="B12" s="173" t="s">
        <v>345</v>
      </c>
      <c r="C12" s="173" t="s">
        <v>346</v>
      </c>
    </row>
    <row r="13" spans="1:3">
      <c r="A13" s="2" t="s">
        <v>336</v>
      </c>
      <c r="B13" s="173" t="s">
        <v>347</v>
      </c>
      <c r="C13" s="173" t="s">
        <v>348</v>
      </c>
    </row>
    <row r="14" spans="1:3">
      <c r="A14" s="2" t="s">
        <v>336</v>
      </c>
      <c r="B14" s="173" t="s">
        <v>349</v>
      </c>
      <c r="C14" s="173" t="s">
        <v>350</v>
      </c>
    </row>
    <row r="15" spans="1:3">
      <c r="A15" s="2" t="s">
        <v>336</v>
      </c>
      <c r="B15" s="173" t="s">
        <v>351</v>
      </c>
      <c r="C15" s="173" t="s">
        <v>352</v>
      </c>
    </row>
    <row r="16" spans="1:3">
      <c r="A16" s="2" t="s">
        <v>336</v>
      </c>
      <c r="B16" s="173" t="s">
        <v>353</v>
      </c>
      <c r="C16" s="173" t="s">
        <v>400</v>
      </c>
    </row>
    <row r="17" spans="1:3">
      <c r="A17" s="2" t="s">
        <v>336</v>
      </c>
      <c r="B17" s="173" t="s">
        <v>401</v>
      </c>
      <c r="C17" s="173" t="s">
        <v>402</v>
      </c>
    </row>
    <row r="18" spans="1:3">
      <c r="A18" s="2" t="s">
        <v>336</v>
      </c>
      <c r="B18" s="173" t="s">
        <v>403</v>
      </c>
      <c r="C18" s="173" t="s">
        <v>404</v>
      </c>
    </row>
    <row r="19" spans="1:3">
      <c r="A19" s="2" t="s">
        <v>336</v>
      </c>
      <c r="B19" s="173" t="s">
        <v>354</v>
      </c>
      <c r="C19" s="173" t="s">
        <v>355</v>
      </c>
    </row>
    <row r="20" spans="1:3">
      <c r="A20" s="2" t="s">
        <v>336</v>
      </c>
      <c r="B20" s="173" t="s">
        <v>357</v>
      </c>
      <c r="C20" s="173" t="s">
        <v>356</v>
      </c>
    </row>
    <row r="21" spans="1:3">
      <c r="A21" s="2" t="s">
        <v>336</v>
      </c>
      <c r="B21" s="173" t="s">
        <v>358</v>
      </c>
      <c r="C21" s="173" t="s">
        <v>359</v>
      </c>
    </row>
    <row r="22" spans="1:3">
      <c r="A22" s="2" t="s">
        <v>336</v>
      </c>
      <c r="B22" s="173" t="s">
        <v>405</v>
      </c>
      <c r="C22" s="173" t="s">
        <v>360</v>
      </c>
    </row>
    <row r="23" spans="1:3">
      <c r="A23" s="2" t="s">
        <v>336</v>
      </c>
      <c r="B23" s="173" t="s">
        <v>407</v>
      </c>
      <c r="C23" s="173" t="s">
        <v>406</v>
      </c>
    </row>
    <row r="24" spans="1:3">
      <c r="A24" s="2" t="s">
        <v>336</v>
      </c>
      <c r="B24" s="173" t="s">
        <v>410</v>
      </c>
      <c r="C24" s="173" t="s">
        <v>408</v>
      </c>
    </row>
    <row r="25" spans="1:3">
      <c r="A25" s="2" t="s">
        <v>336</v>
      </c>
      <c r="B25" s="173" t="s">
        <v>411</v>
      </c>
      <c r="C25" s="173" t="s">
        <v>409</v>
      </c>
    </row>
    <row r="26" spans="1:3">
      <c r="A26" s="2" t="s">
        <v>336</v>
      </c>
      <c r="B26" s="173" t="s">
        <v>364</v>
      </c>
      <c r="C26" s="173" t="s">
        <v>362</v>
      </c>
    </row>
    <row r="27" spans="1:3">
      <c r="A27" s="2" t="s">
        <v>336</v>
      </c>
      <c r="B27" s="173" t="s">
        <v>365</v>
      </c>
      <c r="C27" s="173" t="s">
        <v>363</v>
      </c>
    </row>
    <row r="28" spans="1:3">
      <c r="A28" s="2" t="s">
        <v>336</v>
      </c>
      <c r="B28" s="173" t="s">
        <v>337</v>
      </c>
      <c r="C28" s="173" t="s">
        <v>361</v>
      </c>
    </row>
    <row r="30" spans="1:3">
      <c r="A30" s="1" t="s">
        <v>413</v>
      </c>
    </row>
    <row r="32" spans="1:3">
      <c r="A32" s="2" t="s">
        <v>390</v>
      </c>
      <c r="B32" s="173" t="s">
        <v>388</v>
      </c>
      <c r="C32" s="173" t="s">
        <v>389</v>
      </c>
    </row>
    <row r="33" spans="1:3">
      <c r="A33" s="2" t="s">
        <v>390</v>
      </c>
      <c r="B33" s="173" t="s">
        <v>391</v>
      </c>
      <c r="C33" s="173" t="s">
        <v>393</v>
      </c>
    </row>
    <row r="34" spans="1:3">
      <c r="A34" s="2" t="s">
        <v>390</v>
      </c>
      <c r="B34" s="173" t="s">
        <v>392</v>
      </c>
      <c r="C34" s="173" t="s">
        <v>394</v>
      </c>
    </row>
    <row r="36" spans="1:3">
      <c r="A36" s="1" t="s">
        <v>558</v>
      </c>
      <c r="B36" s="271"/>
    </row>
    <row r="38" spans="1:3">
      <c r="A38" s="2" t="s">
        <v>390</v>
      </c>
      <c r="B38" s="173" t="s">
        <v>560</v>
      </c>
    </row>
    <row r="39" spans="1:3">
      <c r="A39" s="2" t="s">
        <v>390</v>
      </c>
      <c r="B39" s="173" t="s">
        <v>561</v>
      </c>
    </row>
    <row r="40" spans="1:3">
      <c r="A40" s="2" t="s">
        <v>390</v>
      </c>
      <c r="B40" s="173" t="s">
        <v>559</v>
      </c>
    </row>
    <row r="41" spans="1:3">
      <c r="A41" s="2" t="s">
        <v>390</v>
      </c>
      <c r="B41" s="173" t="s">
        <v>562</v>
      </c>
    </row>
    <row r="43" spans="1:3">
      <c r="A43" s="1" t="s">
        <v>412</v>
      </c>
    </row>
    <row r="45" spans="1:3">
      <c r="A45" s="2" t="s">
        <v>336</v>
      </c>
      <c r="B45" s="173" t="s">
        <v>366</v>
      </c>
      <c r="C45" s="173" t="s">
        <v>367</v>
      </c>
    </row>
    <row r="46" spans="1:3">
      <c r="A46" s="2" t="s">
        <v>336</v>
      </c>
      <c r="B46" s="173" t="s">
        <v>368</v>
      </c>
      <c r="C46" s="173" t="s">
        <v>369</v>
      </c>
    </row>
    <row r="47" spans="1:3">
      <c r="A47" s="2" t="s">
        <v>336</v>
      </c>
      <c r="B47" s="173" t="s">
        <v>374</v>
      </c>
      <c r="C47" s="173" t="s">
        <v>370</v>
      </c>
    </row>
    <row r="48" spans="1:3">
      <c r="A48" s="2" t="s">
        <v>336</v>
      </c>
      <c r="B48" s="173" t="s">
        <v>375</v>
      </c>
      <c r="C48" s="173" t="s">
        <v>371</v>
      </c>
    </row>
    <row r="49" spans="1:3">
      <c r="A49" s="2" t="s">
        <v>336</v>
      </c>
      <c r="B49" s="173" t="s">
        <v>376</v>
      </c>
      <c r="C49" s="173" t="s">
        <v>372</v>
      </c>
    </row>
    <row r="50" spans="1:3">
      <c r="A50" s="2" t="s">
        <v>336</v>
      </c>
      <c r="B50" s="173" t="s">
        <v>395</v>
      </c>
      <c r="C50" s="173" t="s">
        <v>373</v>
      </c>
    </row>
    <row r="51" spans="1:3">
      <c r="A51" s="2" t="s">
        <v>336</v>
      </c>
      <c r="B51" s="173" t="s">
        <v>377</v>
      </c>
      <c r="C51" s="173" t="s">
        <v>378</v>
      </c>
    </row>
    <row r="52" spans="1:3">
      <c r="A52" s="2" t="s">
        <v>336</v>
      </c>
      <c r="B52" s="173" t="s">
        <v>379</v>
      </c>
      <c r="C52" s="173" t="s">
        <v>380</v>
      </c>
    </row>
    <row r="53" spans="1:3">
      <c r="A53" s="2" t="s">
        <v>336</v>
      </c>
      <c r="B53" s="173" t="s">
        <v>396</v>
      </c>
      <c r="C53" s="173" t="s">
        <v>381</v>
      </c>
    </row>
    <row r="54" spans="1:3">
      <c r="A54" s="2" t="s">
        <v>336</v>
      </c>
      <c r="B54" s="173" t="s">
        <v>382</v>
      </c>
      <c r="C54" s="173" t="s">
        <v>383</v>
      </c>
    </row>
  </sheetData>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892F1-9F8D-4A7D-B9E9-90ABC5BFC07C}">
  <dimension ref="A1:J47"/>
  <sheetViews>
    <sheetView tabSelected="1" topLeftCell="A31" zoomScaleNormal="100" workbookViewId="0">
      <selection activeCell="N34" sqref="N34"/>
    </sheetView>
  </sheetViews>
  <sheetFormatPr defaultRowHeight="12.5"/>
  <cols>
    <col min="1" max="1" width="7.6328125" style="2" customWidth="1"/>
    <col min="2" max="2" width="13.36328125" style="173" customWidth="1"/>
    <col min="3" max="3" width="8.90625" style="173"/>
    <col min="4" max="4" width="9.54296875" style="173" customWidth="1"/>
    <col min="5" max="5" width="16.54296875" style="173" bestFit="1" customWidth="1"/>
    <col min="6" max="7" width="8.90625" style="173"/>
    <col min="8" max="8" width="8.90625" style="173" customWidth="1"/>
    <col min="9" max="10" width="8.90625" style="173"/>
  </cols>
  <sheetData>
    <row r="1" spans="1:8">
      <c r="A1" s="1" t="s">
        <v>321</v>
      </c>
    </row>
    <row r="3" spans="1:8">
      <c r="A3" s="1" t="s">
        <v>416</v>
      </c>
    </row>
    <row r="4" spans="1:8">
      <c r="A4" s="1"/>
    </row>
    <row r="5" spans="1:8">
      <c r="A5" s="2" t="s">
        <v>385</v>
      </c>
      <c r="B5" s="173" t="s">
        <v>417</v>
      </c>
      <c r="C5" s="173" t="s">
        <v>424</v>
      </c>
    </row>
    <row r="6" spans="1:8">
      <c r="A6" s="2" t="s">
        <v>385</v>
      </c>
      <c r="B6" s="173" t="s">
        <v>418</v>
      </c>
      <c r="C6" s="173" t="s">
        <v>428</v>
      </c>
    </row>
    <row r="7" spans="1:8">
      <c r="A7" s="2" t="s">
        <v>385</v>
      </c>
      <c r="B7" s="173" t="s">
        <v>419</v>
      </c>
      <c r="C7" s="173" t="s">
        <v>425</v>
      </c>
    </row>
    <row r="8" spans="1:8">
      <c r="A8" s="2" t="s">
        <v>385</v>
      </c>
      <c r="B8" s="173" t="s">
        <v>420</v>
      </c>
      <c r="C8" s="173" t="s">
        <v>426</v>
      </c>
    </row>
    <row r="9" spans="1:8">
      <c r="A9" s="2" t="s">
        <v>385</v>
      </c>
      <c r="B9" s="173" t="s">
        <v>421</v>
      </c>
      <c r="C9" s="173" t="s">
        <v>427</v>
      </c>
    </row>
    <row r="10" spans="1:8">
      <c r="A10" s="2" t="s">
        <v>385</v>
      </c>
      <c r="B10" s="173" t="s">
        <v>422</v>
      </c>
      <c r="C10" s="173" t="s">
        <v>423</v>
      </c>
    </row>
    <row r="11" spans="1:8" ht="12.65" customHeight="1">
      <c r="A11" s="193"/>
    </row>
    <row r="12" spans="1:8">
      <c r="A12" s="1" t="s">
        <v>62</v>
      </c>
    </row>
    <row r="14" spans="1:8">
      <c r="A14" s="2" t="s">
        <v>438</v>
      </c>
      <c r="C14" s="173" t="s">
        <v>435</v>
      </c>
      <c r="D14" s="173" t="s">
        <v>439</v>
      </c>
      <c r="G14"/>
      <c r="H14"/>
    </row>
    <row r="15" spans="1:8">
      <c r="A15" s="2" t="s">
        <v>436</v>
      </c>
      <c r="C15" s="173" t="s">
        <v>435</v>
      </c>
      <c r="D15" s="173" t="s">
        <v>437</v>
      </c>
      <c r="G15"/>
      <c r="H15"/>
    </row>
    <row r="16" spans="1:8">
      <c r="A16" s="2" t="s">
        <v>432</v>
      </c>
      <c r="C16" s="173" t="s">
        <v>435</v>
      </c>
      <c r="D16" s="173" t="s">
        <v>440</v>
      </c>
      <c r="G16"/>
      <c r="H16"/>
    </row>
    <row r="17" spans="1:8">
      <c r="A17" s="2" t="s">
        <v>442</v>
      </c>
      <c r="C17" s="173" t="s">
        <v>435</v>
      </c>
      <c r="D17" s="173" t="s">
        <v>441</v>
      </c>
      <c r="G17"/>
      <c r="H17"/>
    </row>
    <row r="18" spans="1:8">
      <c r="A18" s="2" t="s">
        <v>443</v>
      </c>
      <c r="C18" s="173" t="s">
        <v>435</v>
      </c>
      <c r="D18" s="173" t="s">
        <v>444</v>
      </c>
      <c r="G18"/>
      <c r="H18"/>
    </row>
    <row r="19" spans="1:8">
      <c r="A19" s="2" t="s">
        <v>446</v>
      </c>
      <c r="C19" s="173" t="s">
        <v>435</v>
      </c>
      <c r="D19" s="173" t="s">
        <v>445</v>
      </c>
      <c r="G19"/>
      <c r="H19"/>
    </row>
    <row r="20" spans="1:8">
      <c r="A20" s="2" t="s">
        <v>434</v>
      </c>
      <c r="C20" s="173" t="s">
        <v>435</v>
      </c>
      <c r="D20" s="173" t="s">
        <v>447</v>
      </c>
      <c r="G20"/>
      <c r="H20"/>
    </row>
    <row r="21" spans="1:8">
      <c r="A21" s="2" t="s">
        <v>433</v>
      </c>
      <c r="C21" s="173" t="s">
        <v>435</v>
      </c>
      <c r="D21" s="173" t="s">
        <v>448</v>
      </c>
      <c r="G21"/>
      <c r="H21"/>
    </row>
    <row r="22" spans="1:8">
      <c r="A22" s="2" t="s">
        <v>431</v>
      </c>
      <c r="C22" s="173" t="s">
        <v>435</v>
      </c>
      <c r="D22" s="173" t="s">
        <v>461</v>
      </c>
      <c r="G22"/>
      <c r="H22"/>
    </row>
    <row r="23" spans="1:8">
      <c r="G23"/>
      <c r="H23"/>
    </row>
    <row r="24" spans="1:8">
      <c r="A24" s="2" t="s">
        <v>449</v>
      </c>
      <c r="C24" s="173" t="s">
        <v>435</v>
      </c>
      <c r="D24" s="173" t="s">
        <v>386</v>
      </c>
      <c r="G24"/>
      <c r="H24"/>
    </row>
    <row r="25" spans="1:8">
      <c r="A25" s="2" t="s">
        <v>450</v>
      </c>
      <c r="C25" s="173" t="s">
        <v>435</v>
      </c>
      <c r="D25" s="173" t="s">
        <v>387</v>
      </c>
      <c r="G25"/>
      <c r="H25"/>
    </row>
    <row r="26" spans="1:8">
      <c r="A26" s="2" t="s">
        <v>451</v>
      </c>
      <c r="C26" s="173" t="s">
        <v>435</v>
      </c>
      <c r="D26" s="173" t="s">
        <v>453</v>
      </c>
      <c r="G26"/>
      <c r="H26"/>
    </row>
    <row r="27" spans="1:8">
      <c r="A27" s="2" t="s">
        <v>454</v>
      </c>
      <c r="C27" s="173" t="s">
        <v>435</v>
      </c>
      <c r="D27" s="173" t="s">
        <v>452</v>
      </c>
      <c r="G27"/>
      <c r="H27"/>
    </row>
    <row r="28" spans="1:8">
      <c r="A28" s="2" t="s">
        <v>455</v>
      </c>
      <c r="C28" s="173" t="s">
        <v>435</v>
      </c>
      <c r="D28" s="173" t="s">
        <v>456</v>
      </c>
      <c r="G28"/>
      <c r="H28"/>
    </row>
    <row r="29" spans="1:8">
      <c r="A29" s="2" t="s">
        <v>458</v>
      </c>
      <c r="C29" s="173" t="s">
        <v>435</v>
      </c>
      <c r="D29" s="173" t="s">
        <v>457</v>
      </c>
      <c r="G29"/>
      <c r="H29"/>
    </row>
    <row r="30" spans="1:8">
      <c r="A30" s="2" t="s">
        <v>429</v>
      </c>
      <c r="C30" s="173" t="s">
        <v>435</v>
      </c>
      <c r="D30" s="173" t="s">
        <v>430</v>
      </c>
      <c r="G30"/>
      <c r="H30"/>
    </row>
    <row r="31" spans="1:8">
      <c r="G31"/>
      <c r="H31"/>
    </row>
    <row r="32" spans="1:8">
      <c r="A32" s="2" t="s">
        <v>459</v>
      </c>
      <c r="C32" s="173" t="s">
        <v>435</v>
      </c>
      <c r="D32" s="173" t="s">
        <v>460</v>
      </c>
      <c r="G32"/>
      <c r="H32"/>
    </row>
    <row r="33" spans="1:8">
      <c r="G33"/>
      <c r="H33"/>
    </row>
    <row r="34" spans="1:8">
      <c r="A34" s="1" t="s">
        <v>463</v>
      </c>
    </row>
    <row r="36" spans="1:8">
      <c r="A36" s="2" t="s">
        <v>563</v>
      </c>
      <c r="D36" s="2" t="s">
        <v>464</v>
      </c>
    </row>
    <row r="37" spans="1:8">
      <c r="D37" s="2"/>
    </row>
    <row r="38" spans="1:8">
      <c r="A38" s="2" t="s">
        <v>564</v>
      </c>
      <c r="D38" s="2" t="s">
        <v>465</v>
      </c>
    </row>
    <row r="39" spans="1:8">
      <c r="D39" s="2"/>
    </row>
    <row r="40" spans="1:8">
      <c r="A40" s="2" t="s">
        <v>565</v>
      </c>
      <c r="D40" s="2" t="s">
        <v>513</v>
      </c>
    </row>
    <row r="41" spans="1:8">
      <c r="D41" s="2"/>
    </row>
    <row r="42" spans="1:8">
      <c r="A42" s="2" t="s">
        <v>566</v>
      </c>
      <c r="D42" s="2" t="s">
        <v>514</v>
      </c>
    </row>
    <row r="43" spans="1:8">
      <c r="D43" s="2"/>
    </row>
    <row r="44" spans="1:8">
      <c r="A44" s="2" t="s">
        <v>567</v>
      </c>
      <c r="D44" s="2" t="s">
        <v>515</v>
      </c>
    </row>
    <row r="45" spans="1:8">
      <c r="D45" s="2"/>
    </row>
    <row r="47" spans="1:8">
      <c r="D47" s="2"/>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76AEC-438C-42C5-838E-071123BA5F79}">
  <dimension ref="A1:J59"/>
  <sheetViews>
    <sheetView zoomScaleNormal="100" workbookViewId="0">
      <selection activeCell="L6" sqref="L6"/>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08984375" style="2" customWidth="1"/>
    <col min="8" max="8" width="8" style="20" customWidth="1"/>
    <col min="9" max="9" width="12.81640625" style="20" customWidth="1"/>
    <col min="10" max="10" width="8.81640625" customWidth="1"/>
  </cols>
  <sheetData>
    <row r="1" spans="1:9">
      <c r="H1" s="17"/>
      <c r="I1" s="17"/>
    </row>
    <row r="2" spans="1:9" ht="26.15" customHeight="1">
      <c r="A2" s="5" t="s">
        <v>0</v>
      </c>
      <c r="B2" s="218" t="s">
        <v>3</v>
      </c>
      <c r="C2" s="219"/>
      <c r="D2" s="219"/>
      <c r="E2" s="219"/>
      <c r="F2" s="219"/>
      <c r="G2" s="219"/>
      <c r="H2" s="18" t="s">
        <v>0</v>
      </c>
      <c r="I2" s="126" t="s">
        <v>4</v>
      </c>
    </row>
    <row r="3" spans="1:9">
      <c r="A3" s="7"/>
      <c r="B3" s="8"/>
      <c r="C3" s="9"/>
      <c r="D3" s="9"/>
      <c r="E3" s="9"/>
      <c r="H3" s="15"/>
      <c r="I3" s="127"/>
    </row>
    <row r="4" spans="1:9">
      <c r="A4" s="7"/>
      <c r="B4" s="1" t="s">
        <v>100</v>
      </c>
      <c r="H4" s="15"/>
      <c r="I4" s="48"/>
    </row>
    <row r="5" spans="1:9">
      <c r="A5" s="7"/>
      <c r="B5" s="1"/>
      <c r="H5" s="15"/>
      <c r="I5" s="48"/>
    </row>
    <row r="6" spans="1:9">
      <c r="A6" s="7"/>
      <c r="B6" s="1" t="s">
        <v>214</v>
      </c>
      <c r="H6" s="15"/>
      <c r="I6" s="48"/>
    </row>
    <row r="7" spans="1:9">
      <c r="A7" s="7"/>
      <c r="H7" s="15"/>
      <c r="I7" s="48"/>
    </row>
    <row r="8" spans="1:9">
      <c r="A8" s="7" t="s">
        <v>1</v>
      </c>
      <c r="B8" s="220" t="s">
        <v>553</v>
      </c>
      <c r="C8" s="217"/>
      <c r="D8" s="217"/>
      <c r="E8" s="217"/>
      <c r="F8" s="217"/>
      <c r="G8" s="217"/>
      <c r="H8" s="15"/>
      <c r="I8" s="48"/>
    </row>
    <row r="9" spans="1:9" ht="56.4" customHeight="1">
      <c r="A9" s="7"/>
      <c r="B9" s="220"/>
      <c r="C9" s="217"/>
      <c r="D9" s="217"/>
      <c r="E9" s="217"/>
      <c r="F9" s="217"/>
      <c r="G9" s="217"/>
      <c r="H9" s="15" t="s">
        <v>0</v>
      </c>
      <c r="I9" s="48"/>
    </row>
    <row r="10" spans="1:9">
      <c r="A10" s="7"/>
      <c r="H10" s="15"/>
      <c r="I10" s="48"/>
    </row>
    <row r="11" spans="1:9" ht="55.75" customHeight="1">
      <c r="A11" s="7"/>
      <c r="B11" s="228" t="s">
        <v>467</v>
      </c>
      <c r="C11" s="216"/>
      <c r="D11" s="216"/>
      <c r="E11" s="216"/>
      <c r="F11" s="216"/>
      <c r="G11" s="229"/>
      <c r="H11" s="15"/>
      <c r="I11" s="48"/>
    </row>
    <row r="12" spans="1:9">
      <c r="A12" s="7"/>
      <c r="H12" s="15"/>
      <c r="I12" s="48"/>
    </row>
    <row r="13" spans="1:9" ht="25.5" customHeight="1">
      <c r="A13" s="83" t="s">
        <v>5</v>
      </c>
      <c r="B13" s="221" t="s">
        <v>466</v>
      </c>
      <c r="C13" s="222"/>
      <c r="D13" s="222"/>
      <c r="E13" s="222"/>
      <c r="F13" s="222"/>
      <c r="G13" s="222"/>
      <c r="H13" s="15"/>
      <c r="I13" s="48"/>
    </row>
    <row r="14" spans="1:9" ht="13.25" customHeight="1">
      <c r="A14" s="83"/>
      <c r="B14" s="160"/>
      <c r="C14" s="160"/>
      <c r="D14" s="160"/>
      <c r="E14" s="160"/>
      <c r="F14" s="160"/>
      <c r="G14" s="160"/>
      <c r="H14" s="15"/>
      <c r="I14" s="48"/>
    </row>
    <row r="15" spans="1:9" ht="13.25" customHeight="1">
      <c r="A15" s="83"/>
      <c r="B15" s="225" t="s">
        <v>215</v>
      </c>
      <c r="C15" s="226"/>
      <c r="D15" s="226"/>
      <c r="E15" s="226"/>
      <c r="F15" s="226"/>
      <c r="G15" s="227"/>
      <c r="H15" s="15"/>
      <c r="I15" s="48"/>
    </row>
    <row r="16" spans="1:9">
      <c r="A16" s="7"/>
      <c r="H16" s="15"/>
      <c r="I16" s="48"/>
    </row>
    <row r="17" spans="1:9">
      <c r="A17" s="7" t="s">
        <v>6</v>
      </c>
      <c r="B17" s="2" t="s">
        <v>91</v>
      </c>
      <c r="H17" s="15" t="s">
        <v>0</v>
      </c>
      <c r="I17" s="48"/>
    </row>
    <row r="18" spans="1:9">
      <c r="A18" s="7"/>
      <c r="B18" s="1"/>
      <c r="H18" s="15"/>
      <c r="I18" s="48"/>
    </row>
    <row r="19" spans="1:9">
      <c r="A19" s="7" t="s">
        <v>7</v>
      </c>
      <c r="B19" s="2" t="s">
        <v>92</v>
      </c>
      <c r="H19" s="15" t="s">
        <v>0</v>
      </c>
      <c r="I19" s="48"/>
    </row>
    <row r="20" spans="1:9">
      <c r="A20" s="7"/>
      <c r="B20" s="1"/>
      <c r="H20" s="15"/>
      <c r="I20" s="48"/>
    </row>
    <row r="21" spans="1:9" ht="31.25" customHeight="1">
      <c r="A21" s="83" t="s">
        <v>8</v>
      </c>
      <c r="B21" s="220" t="s">
        <v>468</v>
      </c>
      <c r="C21" s="217"/>
      <c r="D21" s="217"/>
      <c r="E21" s="217"/>
      <c r="F21" s="217"/>
      <c r="G21" s="224"/>
      <c r="H21" s="15" t="s">
        <v>0</v>
      </c>
      <c r="I21" s="48"/>
    </row>
    <row r="22" spans="1:9">
      <c r="A22" s="83"/>
      <c r="H22" s="15"/>
      <c r="I22" s="48"/>
    </row>
    <row r="23" spans="1:9" ht="30.65" customHeight="1">
      <c r="A23" s="83" t="s">
        <v>9</v>
      </c>
      <c r="B23" s="220" t="s">
        <v>103</v>
      </c>
      <c r="C23" s="217"/>
      <c r="D23" s="217"/>
      <c r="E23" s="217"/>
      <c r="F23" s="217"/>
      <c r="G23" s="224"/>
      <c r="H23" s="15" t="s">
        <v>0</v>
      </c>
      <c r="I23" s="48"/>
    </row>
    <row r="24" spans="1:9">
      <c r="A24" s="7"/>
      <c r="B24" s="10"/>
      <c r="H24" s="24"/>
      <c r="I24" s="48"/>
    </row>
    <row r="25" spans="1:9">
      <c r="A25" s="7"/>
      <c r="H25" s="15"/>
      <c r="I25" s="48"/>
    </row>
    <row r="26" spans="1:9">
      <c r="A26" s="7"/>
      <c r="H26" s="15"/>
      <c r="I26" s="48"/>
    </row>
    <row r="27" spans="1:9">
      <c r="A27" s="7"/>
      <c r="H27" s="15"/>
      <c r="I27" s="48"/>
    </row>
    <row r="28" spans="1:9">
      <c r="A28" s="7"/>
      <c r="H28" s="15"/>
      <c r="I28" s="48"/>
    </row>
    <row r="29" spans="1:9">
      <c r="A29" s="7"/>
      <c r="H29" s="15"/>
      <c r="I29" s="48"/>
    </row>
    <row r="30" spans="1:9">
      <c r="A30" s="7"/>
      <c r="H30" s="15"/>
      <c r="I30" s="48"/>
    </row>
    <row r="31" spans="1:9">
      <c r="A31" s="7"/>
      <c r="H31" s="15"/>
      <c r="I31" s="48"/>
    </row>
    <row r="32" spans="1:9">
      <c r="A32" s="7"/>
      <c r="H32" s="15"/>
      <c r="I32" s="48"/>
    </row>
    <row r="33" spans="1:9">
      <c r="A33" s="7"/>
      <c r="H33" s="15"/>
      <c r="I33" s="48"/>
    </row>
    <row r="34" spans="1:9">
      <c r="A34" s="7"/>
      <c r="H34" s="15"/>
      <c r="I34" s="48"/>
    </row>
    <row r="35" spans="1:9">
      <c r="A35" s="7"/>
      <c r="H35" s="15"/>
      <c r="I35" s="48"/>
    </row>
    <row r="36" spans="1:9">
      <c r="A36" s="7"/>
      <c r="H36" s="15"/>
      <c r="I36" s="48"/>
    </row>
    <row r="37" spans="1:9">
      <c r="A37" s="7"/>
      <c r="H37" s="15"/>
      <c r="I37" s="48"/>
    </row>
    <row r="38" spans="1:9">
      <c r="A38" s="7"/>
      <c r="H38" s="15"/>
      <c r="I38" s="48"/>
    </row>
    <row r="39" spans="1:9">
      <c r="A39" s="7"/>
      <c r="H39" s="15"/>
      <c r="I39" s="48"/>
    </row>
    <row r="40" spans="1:9">
      <c r="A40" s="7"/>
      <c r="B40" s="10"/>
      <c r="H40" s="24"/>
      <c r="I40" s="48"/>
    </row>
    <row r="41" spans="1:9">
      <c r="A41" s="7"/>
      <c r="H41" s="15"/>
      <c r="I41" s="48"/>
    </row>
    <row r="42" spans="1:9">
      <c r="A42" s="7"/>
      <c r="H42" s="24"/>
      <c r="I42" s="48"/>
    </row>
    <row r="43" spans="1:9">
      <c r="A43" s="7"/>
      <c r="H43" s="15"/>
      <c r="I43" s="48"/>
    </row>
    <row r="44" spans="1:9">
      <c r="A44" s="7"/>
      <c r="B44" s="10"/>
      <c r="H44" s="24"/>
      <c r="I44" s="48"/>
    </row>
    <row r="45" spans="1:9">
      <c r="A45" s="7"/>
      <c r="H45" s="24"/>
      <c r="I45" s="48"/>
    </row>
    <row r="46" spans="1:9" ht="42.65" customHeight="1">
      <c r="A46" s="7"/>
      <c r="B46" s="221" t="s">
        <v>213</v>
      </c>
      <c r="C46" s="222"/>
      <c r="D46" s="222"/>
      <c r="E46" s="222"/>
      <c r="F46" s="222"/>
      <c r="G46" s="223"/>
      <c r="H46" s="24"/>
      <c r="I46" s="48"/>
    </row>
    <row r="47" spans="1:9">
      <c r="A47" s="7"/>
      <c r="H47" s="15"/>
      <c r="I47" s="48"/>
    </row>
    <row r="48" spans="1:9">
      <c r="A48" s="7"/>
      <c r="H48" s="15"/>
      <c r="I48" s="48"/>
    </row>
    <row r="49" spans="1:10">
      <c r="A49" s="7"/>
      <c r="H49" s="24"/>
      <c r="I49" s="48"/>
    </row>
    <row r="50" spans="1:10">
      <c r="A50" s="7"/>
      <c r="H50" s="24"/>
      <c r="I50" s="48"/>
    </row>
    <row r="51" spans="1:10">
      <c r="A51" s="7"/>
      <c r="H51" s="24"/>
      <c r="I51" s="48"/>
    </row>
    <row r="52" spans="1:10">
      <c r="A52" s="7"/>
      <c r="H52" s="24"/>
      <c r="I52" s="48"/>
    </row>
    <row r="53" spans="1:10">
      <c r="A53" s="7"/>
      <c r="B53" s="10"/>
      <c r="H53" s="24"/>
      <c r="I53" s="48"/>
    </row>
    <row r="54" spans="1:10">
      <c r="A54" s="7"/>
      <c r="H54" s="15"/>
      <c r="I54" s="48"/>
    </row>
    <row r="55" spans="1:10">
      <c r="A55" s="7"/>
      <c r="B55" s="10"/>
      <c r="H55" s="24"/>
      <c r="I55" s="48"/>
    </row>
    <row r="56" spans="1:10">
      <c r="A56" s="7"/>
      <c r="B56" s="10"/>
      <c r="H56" s="24"/>
      <c r="I56" s="48"/>
    </row>
    <row r="57" spans="1:10">
      <c r="A57" s="28"/>
      <c r="B57" s="28"/>
      <c r="C57" s="28"/>
      <c r="D57" s="28"/>
      <c r="E57" s="28"/>
      <c r="F57" s="28"/>
      <c r="G57" s="28"/>
      <c r="H57" s="32"/>
      <c r="I57" s="21"/>
      <c r="J57" s="30"/>
    </row>
    <row r="58" spans="1:10">
      <c r="A58" s="1"/>
      <c r="C58" s="1" t="s">
        <v>13</v>
      </c>
      <c r="D58" s="1"/>
      <c r="E58" s="1"/>
      <c r="F58" s="1"/>
      <c r="G58" s="1"/>
      <c r="H58" s="44" t="s">
        <v>2</v>
      </c>
      <c r="I58" s="19">
        <f>SUM(I4:I56)</f>
        <v>0</v>
      </c>
      <c r="J58" s="52"/>
    </row>
    <row r="59" spans="1:10">
      <c r="I59" s="16"/>
    </row>
  </sheetData>
  <mergeCells count="8">
    <mergeCell ref="B2:G2"/>
    <mergeCell ref="B8:G9"/>
    <mergeCell ref="B13:G13"/>
    <mergeCell ref="B46:G46"/>
    <mergeCell ref="B21:G21"/>
    <mergeCell ref="B23:G23"/>
    <mergeCell ref="B15:G15"/>
    <mergeCell ref="B11:G11"/>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9811D-C74F-4C7F-A279-E7744BAEA5AE}">
  <dimension ref="A1:J55"/>
  <sheetViews>
    <sheetView zoomScaleNormal="100" workbookViewId="0">
      <selection activeCell="O10" sqref="O10"/>
    </sheetView>
  </sheetViews>
  <sheetFormatPr defaultRowHeight="12.5"/>
  <cols>
    <col min="1" max="1" width="5.81640625" style="2" customWidth="1"/>
    <col min="2" max="2" width="1.81640625" style="2" customWidth="1"/>
    <col min="3" max="3" width="5.453125" style="2" customWidth="1"/>
    <col min="4" max="4" width="3.54296875" style="2" customWidth="1"/>
    <col min="5" max="5" width="9.81640625" style="2" customWidth="1"/>
    <col min="6" max="6" width="6.1796875" style="2" customWidth="1"/>
    <col min="7" max="7" width="26.08984375" style="2" customWidth="1"/>
    <col min="8" max="8" width="8" style="20" customWidth="1"/>
    <col min="9" max="9" width="12.81640625" style="20" customWidth="1"/>
    <col min="10" max="10" width="8.81640625" customWidth="1"/>
  </cols>
  <sheetData>
    <row r="1" spans="1:9">
      <c r="H1" s="17"/>
      <c r="I1" s="17"/>
    </row>
    <row r="2" spans="1:9" ht="26.15" customHeight="1">
      <c r="A2" s="5" t="s">
        <v>0</v>
      </c>
      <c r="B2" s="218" t="s">
        <v>3</v>
      </c>
      <c r="C2" s="219"/>
      <c r="D2" s="219"/>
      <c r="E2" s="219"/>
      <c r="F2" s="219"/>
      <c r="G2" s="219"/>
      <c r="H2" s="18" t="s">
        <v>0</v>
      </c>
      <c r="I2" s="126" t="s">
        <v>4</v>
      </c>
    </row>
    <row r="3" spans="1:9">
      <c r="A3" s="7"/>
      <c r="B3" s="8"/>
      <c r="C3" s="9"/>
      <c r="D3" s="9"/>
      <c r="E3" s="9"/>
      <c r="H3" s="15"/>
      <c r="I3" s="127"/>
    </row>
    <row r="4" spans="1:9" ht="12" customHeight="1">
      <c r="A4" s="7"/>
      <c r="B4" s="1" t="s">
        <v>469</v>
      </c>
      <c r="H4" s="15"/>
      <c r="I4" s="48"/>
    </row>
    <row r="5" spans="1:9" ht="12" customHeight="1">
      <c r="A5" s="7"/>
      <c r="B5" s="1"/>
      <c r="H5" s="15"/>
      <c r="I5" s="48"/>
    </row>
    <row r="6" spans="1:9" ht="45" customHeight="1">
      <c r="A6" s="7"/>
      <c r="B6" s="228" t="s">
        <v>554</v>
      </c>
      <c r="C6" s="216"/>
      <c r="D6" s="216"/>
      <c r="E6" s="216"/>
      <c r="F6" s="216"/>
      <c r="G6" s="229"/>
      <c r="H6" s="15"/>
      <c r="I6" s="48"/>
    </row>
    <row r="7" spans="1:9" ht="12" customHeight="1">
      <c r="A7" s="7"/>
      <c r="B7" s="1"/>
      <c r="H7" s="15"/>
      <c r="I7" s="48"/>
    </row>
    <row r="8" spans="1:9" ht="12" customHeight="1">
      <c r="A8" s="7" t="s">
        <v>1</v>
      </c>
      <c r="B8" s="221" t="s">
        <v>96</v>
      </c>
      <c r="C8" s="222"/>
      <c r="D8" s="222"/>
      <c r="E8" s="222"/>
      <c r="F8" s="222"/>
      <c r="G8" s="223"/>
      <c r="H8" s="15" t="s">
        <v>0</v>
      </c>
      <c r="I8" s="48"/>
    </row>
    <row r="9" spans="1:9" ht="12" customHeight="1">
      <c r="A9" s="7"/>
      <c r="B9" s="159"/>
      <c r="C9" s="159"/>
      <c r="D9" s="159"/>
      <c r="E9" s="159"/>
      <c r="F9" s="159"/>
      <c r="G9" s="159"/>
      <c r="H9" s="15"/>
      <c r="I9" s="15"/>
    </row>
    <row r="10" spans="1:9" ht="29.4" customHeight="1">
      <c r="A10" s="83" t="s">
        <v>5</v>
      </c>
      <c r="B10" s="230" t="s">
        <v>93</v>
      </c>
      <c r="C10" s="231"/>
      <c r="D10" s="231"/>
      <c r="E10" s="231"/>
      <c r="F10" s="231"/>
      <c r="G10" s="231"/>
      <c r="H10" s="15" t="s">
        <v>0</v>
      </c>
      <c r="I10" s="15"/>
    </row>
    <row r="11" spans="1:9" ht="12" customHeight="1">
      <c r="A11" s="7"/>
      <c r="B11" s="1"/>
      <c r="H11" s="15"/>
      <c r="I11" s="15"/>
    </row>
    <row r="12" spans="1:9" ht="31.75" customHeight="1">
      <c r="A12" s="83" t="s">
        <v>6</v>
      </c>
      <c r="B12" s="232" t="s">
        <v>94</v>
      </c>
      <c r="C12" s="233"/>
      <c r="D12" s="233"/>
      <c r="E12" s="233"/>
      <c r="F12" s="233"/>
      <c r="G12" s="233"/>
      <c r="H12" s="15" t="s">
        <v>0</v>
      </c>
      <c r="I12" s="134"/>
    </row>
    <row r="13" spans="1:9" ht="12" customHeight="1">
      <c r="A13" s="7"/>
      <c r="B13" s="1"/>
      <c r="H13" s="15"/>
      <c r="I13" s="15"/>
    </row>
    <row r="14" spans="1:9" ht="12" customHeight="1">
      <c r="A14" s="7" t="s">
        <v>7</v>
      </c>
      <c r="B14" t="s">
        <v>95</v>
      </c>
      <c r="C14"/>
      <c r="D14"/>
      <c r="E14"/>
      <c r="F14" s="159"/>
      <c r="G14" s="159"/>
      <c r="H14" s="15" t="s">
        <v>0</v>
      </c>
      <c r="I14" s="15"/>
    </row>
    <row r="15" spans="1:9">
      <c r="A15" s="7"/>
      <c r="B15" s="1"/>
      <c r="H15" s="15"/>
      <c r="I15" s="48"/>
    </row>
    <row r="16" spans="1:9">
      <c r="A16" s="7" t="s">
        <v>8</v>
      </c>
      <c r="B16" s="221" t="s">
        <v>98</v>
      </c>
      <c r="C16" s="222"/>
      <c r="D16" s="222"/>
      <c r="E16" s="222"/>
      <c r="F16" s="222"/>
      <c r="G16" s="222"/>
      <c r="H16" s="15" t="s">
        <v>0</v>
      </c>
      <c r="I16" s="48"/>
    </row>
    <row r="17" spans="1:9">
      <c r="A17" s="7"/>
      <c r="H17" s="15"/>
      <c r="I17" s="48"/>
    </row>
    <row r="18" spans="1:9">
      <c r="A18" s="7" t="s">
        <v>9</v>
      </c>
      <c r="B18" s="221" t="s">
        <v>101</v>
      </c>
      <c r="C18" s="222"/>
      <c r="D18" s="222"/>
      <c r="E18" s="222"/>
      <c r="F18" s="222"/>
      <c r="G18" s="222"/>
      <c r="H18" s="15" t="s">
        <v>0</v>
      </c>
      <c r="I18" s="48"/>
    </row>
    <row r="19" spans="1:9">
      <c r="A19" s="7"/>
      <c r="H19" s="15"/>
      <c r="I19" s="48"/>
    </row>
    <row r="20" spans="1:9">
      <c r="A20" s="7" t="s">
        <v>10</v>
      </c>
      <c r="B20" s="221" t="s">
        <v>99</v>
      </c>
      <c r="C20" s="222"/>
      <c r="D20" s="222"/>
      <c r="E20" s="222"/>
      <c r="F20" s="222"/>
      <c r="G20" s="222"/>
      <c r="H20" s="15" t="s">
        <v>0</v>
      </c>
      <c r="I20" s="48"/>
    </row>
    <row r="21" spans="1:9">
      <c r="A21" s="7"/>
      <c r="H21" s="15"/>
      <c r="I21" s="48"/>
    </row>
    <row r="22" spans="1:9">
      <c r="A22" s="7" t="s">
        <v>11</v>
      </c>
      <c r="B22" s="221" t="s">
        <v>102</v>
      </c>
      <c r="C22" s="222"/>
      <c r="D22" s="222"/>
      <c r="E22" s="222"/>
      <c r="F22" s="222"/>
      <c r="G22" s="222"/>
      <c r="H22" s="15" t="s">
        <v>0</v>
      </c>
      <c r="I22" s="48"/>
    </row>
    <row r="23" spans="1:9">
      <c r="A23" s="7"/>
      <c r="H23" s="15"/>
      <c r="I23" s="48"/>
    </row>
    <row r="24" spans="1:9">
      <c r="A24" s="7"/>
      <c r="B24" s="221"/>
      <c r="C24" s="222"/>
      <c r="D24" s="222"/>
      <c r="E24" s="222"/>
      <c r="F24" s="222"/>
      <c r="G24" s="222"/>
      <c r="H24" s="15"/>
      <c r="I24" s="48"/>
    </row>
    <row r="25" spans="1:9">
      <c r="A25" s="7"/>
      <c r="H25" s="15"/>
      <c r="I25" s="48"/>
    </row>
    <row r="26" spans="1:9">
      <c r="A26" s="7"/>
      <c r="B26" s="221"/>
      <c r="C26" s="222"/>
      <c r="D26" s="222"/>
      <c r="E26" s="222"/>
      <c r="F26" s="222"/>
      <c r="G26" s="222"/>
      <c r="H26" s="15"/>
      <c r="I26" s="48"/>
    </row>
    <row r="27" spans="1:9">
      <c r="A27" s="7"/>
      <c r="H27" s="15"/>
      <c r="I27" s="48"/>
    </row>
    <row r="28" spans="1:9">
      <c r="A28" s="7"/>
      <c r="B28" s="221"/>
      <c r="C28" s="222"/>
      <c r="D28" s="222"/>
      <c r="E28" s="222"/>
      <c r="F28" s="222"/>
      <c r="G28" s="222"/>
      <c r="H28" s="15"/>
      <c r="I28" s="48"/>
    </row>
    <row r="29" spans="1:9">
      <c r="A29" s="7"/>
      <c r="H29" s="15"/>
      <c r="I29" s="48"/>
    </row>
    <row r="30" spans="1:9">
      <c r="A30" s="7"/>
      <c r="B30" s="221"/>
      <c r="C30" s="222"/>
      <c r="D30" s="222"/>
      <c r="E30" s="222"/>
      <c r="F30" s="222"/>
      <c r="G30" s="222"/>
      <c r="H30" s="15"/>
      <c r="I30" s="48"/>
    </row>
    <row r="31" spans="1:9">
      <c r="A31" s="7"/>
      <c r="H31" s="15"/>
      <c r="I31" s="48"/>
    </row>
    <row r="32" spans="1:9">
      <c r="A32" s="7"/>
      <c r="H32" s="15"/>
      <c r="I32" s="48"/>
    </row>
    <row r="33" spans="1:9">
      <c r="A33" s="7"/>
      <c r="H33" s="15"/>
      <c r="I33" s="48"/>
    </row>
    <row r="34" spans="1:9">
      <c r="A34" s="7"/>
      <c r="H34" s="15"/>
      <c r="I34" s="48"/>
    </row>
    <row r="35" spans="1:9">
      <c r="A35" s="7"/>
      <c r="H35" s="15"/>
      <c r="I35" s="48"/>
    </row>
    <row r="36" spans="1:9">
      <c r="A36" s="7"/>
      <c r="H36" s="15"/>
      <c r="I36" s="48"/>
    </row>
    <row r="37" spans="1:9">
      <c r="A37" s="7"/>
      <c r="H37" s="15"/>
      <c r="I37" s="48"/>
    </row>
    <row r="38" spans="1:9">
      <c r="A38" s="7"/>
      <c r="H38" s="15"/>
      <c r="I38" s="48"/>
    </row>
    <row r="39" spans="1:9" ht="41.4" customHeight="1">
      <c r="A39" s="7"/>
      <c r="B39" s="225" t="s">
        <v>213</v>
      </c>
      <c r="C39" s="226"/>
      <c r="D39" s="226"/>
      <c r="E39" s="226"/>
      <c r="F39" s="226"/>
      <c r="G39" s="227"/>
      <c r="H39" s="15"/>
      <c r="I39" s="48"/>
    </row>
    <row r="40" spans="1:9">
      <c r="A40" s="7"/>
      <c r="H40" s="15"/>
      <c r="I40" s="48"/>
    </row>
    <row r="41" spans="1:9">
      <c r="A41" s="7"/>
      <c r="H41" s="24"/>
      <c r="I41" s="48"/>
    </row>
    <row r="42" spans="1:9">
      <c r="A42" s="7"/>
      <c r="H42" s="24"/>
      <c r="I42" s="48"/>
    </row>
    <row r="43" spans="1:9">
      <c r="A43" s="7"/>
      <c r="H43" s="24"/>
      <c r="I43" s="48"/>
    </row>
    <row r="44" spans="1:9">
      <c r="A44" s="7"/>
      <c r="H44" s="24"/>
      <c r="I44" s="48"/>
    </row>
    <row r="45" spans="1:9">
      <c r="A45" s="7"/>
      <c r="B45" s="10"/>
      <c r="H45" s="24"/>
      <c r="I45" s="48"/>
    </row>
    <row r="46" spans="1:9">
      <c r="A46" s="7"/>
      <c r="H46" s="24"/>
      <c r="I46" s="48"/>
    </row>
    <row r="47" spans="1:9">
      <c r="A47" s="7"/>
      <c r="H47" s="15"/>
      <c r="I47" s="48"/>
    </row>
    <row r="48" spans="1:9">
      <c r="A48" s="7"/>
      <c r="H48" s="15"/>
      <c r="I48" s="15"/>
    </row>
    <row r="49" spans="1:10">
      <c r="A49" s="7"/>
      <c r="B49" s="10"/>
      <c r="H49" s="24"/>
      <c r="I49" s="15"/>
    </row>
    <row r="50" spans="1:10">
      <c r="A50" s="7"/>
      <c r="H50" s="15"/>
      <c r="I50" s="15"/>
    </row>
    <row r="51" spans="1:10">
      <c r="A51" s="7"/>
      <c r="B51" s="10"/>
      <c r="H51" s="24"/>
      <c r="I51" s="15"/>
    </row>
    <row r="52" spans="1:10">
      <c r="A52" s="7"/>
      <c r="B52" s="10"/>
      <c r="H52" s="24"/>
      <c r="I52" s="15"/>
    </row>
    <row r="53" spans="1:10">
      <c r="A53" s="28"/>
      <c r="B53" s="28"/>
      <c r="C53" s="28"/>
      <c r="D53" s="28"/>
      <c r="E53" s="28"/>
      <c r="F53" s="28"/>
      <c r="G53" s="28"/>
      <c r="H53" s="32"/>
      <c r="I53" s="21"/>
      <c r="J53" s="30"/>
    </row>
    <row r="54" spans="1:10">
      <c r="A54" s="1"/>
      <c r="C54" s="1" t="s">
        <v>13</v>
      </c>
      <c r="D54" s="1"/>
      <c r="E54" s="1"/>
      <c r="F54" s="1"/>
      <c r="G54" s="1"/>
      <c r="H54" s="44" t="s">
        <v>2</v>
      </c>
      <c r="I54" s="19">
        <f>SUM(I4:I52)</f>
        <v>0</v>
      </c>
      <c r="J54" s="52"/>
    </row>
    <row r="55" spans="1:10">
      <c r="I55" s="16"/>
    </row>
  </sheetData>
  <mergeCells count="14">
    <mergeCell ref="B39:G39"/>
    <mergeCell ref="B30:G30"/>
    <mergeCell ref="B2:G2"/>
    <mergeCell ref="B6:G6"/>
    <mergeCell ref="B8:G8"/>
    <mergeCell ref="B16:G16"/>
    <mergeCell ref="B18:G18"/>
    <mergeCell ref="B10:G10"/>
    <mergeCell ref="B12:G12"/>
    <mergeCell ref="B20:G20"/>
    <mergeCell ref="B22:G22"/>
    <mergeCell ref="B24:G24"/>
    <mergeCell ref="B26:G26"/>
    <mergeCell ref="B28:G28"/>
  </mergeCells>
  <pageMargins left="0.70866141732283472" right="0.70866141732283472" top="0.74803149606299213" bottom="0.74803149606299213" header="0.31496062992125984" footer="0.31496062992125984"/>
  <pageSetup paperSize="9" scale="90" orientation="portrait" r:id="rId1"/>
  <headerFooter>
    <oddHeader>&amp;LSouth Park Pavilion</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31</vt:i4>
      </vt:variant>
      <vt:variant>
        <vt:lpstr>Named Ranges</vt:lpstr>
      </vt:variant>
      <vt:variant>
        <vt:i4>30</vt:i4>
      </vt:variant>
    </vt:vector>
  </HeadingPairs>
  <TitlesOfParts>
    <vt:vector size="61" baseType="lpstr">
      <vt:lpstr>Cover</vt:lpstr>
      <vt:lpstr>SCHEME A</vt:lpstr>
      <vt:lpstr>Title</vt:lpstr>
      <vt:lpstr>Cost Summary </vt:lpstr>
      <vt:lpstr>Preamble</vt:lpstr>
      <vt:lpstr>Tender Information 1</vt:lpstr>
      <vt:lpstr>Tender Information 2</vt:lpstr>
      <vt:lpstr>Enabling Works</vt:lpstr>
      <vt:lpstr>Piling</vt:lpstr>
      <vt:lpstr>Substructure</vt:lpstr>
      <vt:lpstr>Frame</vt:lpstr>
      <vt:lpstr>Upper Floor</vt:lpstr>
      <vt:lpstr>Roof</vt:lpstr>
      <vt:lpstr>Stairs</vt:lpstr>
      <vt:lpstr>Ext Walls</vt:lpstr>
      <vt:lpstr>Ext Doors &amp; Windows</vt:lpstr>
      <vt:lpstr>Int Walls</vt:lpstr>
      <vt:lpstr>Int Doors</vt:lpstr>
      <vt:lpstr>Wall Finishes</vt:lpstr>
      <vt:lpstr>Floor Finishes </vt:lpstr>
      <vt:lpstr>Ceiling Finishes </vt:lpstr>
      <vt:lpstr>FF&amp;E</vt:lpstr>
      <vt:lpstr>Electrical Installation</vt:lpstr>
      <vt:lpstr>Mechcanical Installation</vt:lpstr>
      <vt:lpstr>Lift Installation</vt:lpstr>
      <vt:lpstr>Drainage</vt:lpstr>
      <vt:lpstr>Ext Works</vt:lpstr>
      <vt:lpstr>Incoming Services</vt:lpstr>
      <vt:lpstr>Preliminaries</vt:lpstr>
      <vt:lpstr>Provisional Sums</vt:lpstr>
      <vt:lpstr>Dayworks</vt:lpstr>
      <vt:lpstr>'Ceiling Finishes '!Print_Area</vt:lpstr>
      <vt:lpstr>'Cost Summary '!Print_Area</vt:lpstr>
      <vt:lpstr>Cover!Print_Area</vt:lpstr>
      <vt:lpstr>Dayworks!Print_Area</vt:lpstr>
      <vt:lpstr>Drainage!Print_Area</vt:lpstr>
      <vt:lpstr>'Electrical Installation'!Print_Area</vt:lpstr>
      <vt:lpstr>'Enabling Works'!Print_Area</vt:lpstr>
      <vt:lpstr>'Ext Doors &amp; Windows'!Print_Area</vt:lpstr>
      <vt:lpstr>'Ext Walls'!Print_Area</vt:lpstr>
      <vt:lpstr>'Ext Works'!Print_Area</vt:lpstr>
      <vt:lpstr>'FF&amp;E'!Print_Area</vt:lpstr>
      <vt:lpstr>'Floor Finishes '!Print_Area</vt:lpstr>
      <vt:lpstr>Frame!Print_Area</vt:lpstr>
      <vt:lpstr>'Incoming Services'!Print_Area</vt:lpstr>
      <vt:lpstr>'Int Doors'!Print_Area</vt:lpstr>
      <vt:lpstr>'Int Walls'!Print_Area</vt:lpstr>
      <vt:lpstr>'Lift Installation'!Print_Area</vt:lpstr>
      <vt:lpstr>'Mechcanical Installation'!Print_Area</vt:lpstr>
      <vt:lpstr>Piling!Print_Area</vt:lpstr>
      <vt:lpstr>Preliminaries!Print_Area</vt:lpstr>
      <vt:lpstr>'Provisional Sums'!Print_Area</vt:lpstr>
      <vt:lpstr>Roof!Print_Area</vt:lpstr>
      <vt:lpstr>'SCHEME A'!Print_Area</vt:lpstr>
      <vt:lpstr>Stairs!Print_Area</vt:lpstr>
      <vt:lpstr>Substructure!Print_Area</vt:lpstr>
      <vt:lpstr>'Tender Information 1'!Print_Area</vt:lpstr>
      <vt:lpstr>'Tender Information 2'!Print_Area</vt:lpstr>
      <vt:lpstr>Title!Print_Area</vt:lpstr>
      <vt:lpstr>'Upper Floor'!Print_Area</vt:lpstr>
      <vt:lpstr>'Wall Finishes'!Print_Area</vt:lpstr>
    </vt:vector>
  </TitlesOfParts>
  <Company>WYG Group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philip.spendlow</dc:creator>
  <cp:lastModifiedBy>Philip Spendlow</cp:lastModifiedBy>
  <cp:lastPrinted>2023-01-26T10:12:36Z</cp:lastPrinted>
  <dcterms:created xsi:type="dcterms:W3CDTF">2017-04-25T15:46:56Z</dcterms:created>
  <dcterms:modified xsi:type="dcterms:W3CDTF">2026-03-19T12:28:22Z</dcterms:modified>
</cp:coreProperties>
</file>